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--/Documents/Calc/"/>
    </mc:Choice>
  </mc:AlternateContent>
  <xr:revisionPtr revIDLastSave="0" documentId="13_ncr:1_{D1D729F0-DB6C-1949-92A2-09AAF7C99468}" xr6:coauthVersionLast="47" xr6:coauthVersionMax="47" xr10:uidLastSave="{00000000-0000-0000-0000-000000000000}"/>
  <bookViews>
    <workbookView xWindow="240" yWindow="6500" windowWidth="25500" windowHeight="10580" activeTab="1" xr2:uid="{00000000-000D-0000-FFFF-FFFF00000000}"/>
  </bookViews>
  <sheets>
    <sheet name="Kvinnor" sheetId="1" r:id="rId1"/>
    <sheet name="Män" sheetId="3" r:id="rId2"/>
    <sheet name="Klass" sheetId="4" r:id="rId3"/>
  </sheets>
  <definedNames>
    <definedName name="_xlnm._FilterDatabase" localSheetId="0" hidden="1">Kvinnor!$A$1:$G$76</definedName>
    <definedName name="_xlnm._FilterDatabase" localSheetId="1" hidden="1">Män!$A$1:$G$125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4" l="1"/>
  <c r="B84" i="4" s="1"/>
  <c r="C84" i="4" s="1"/>
  <c r="B85" i="4" l="1"/>
  <c r="C85" i="4" s="1"/>
  <c r="B86" i="4"/>
  <c r="C86" i="4" s="1"/>
  <c r="B3" i="4"/>
  <c r="C3" i="4" s="1"/>
  <c r="B7" i="4"/>
  <c r="C7" i="4" s="1"/>
  <c r="B11" i="4"/>
  <c r="C11" i="4" s="1"/>
  <c r="B17" i="4"/>
  <c r="C17" i="4" s="1"/>
  <c r="B23" i="4"/>
  <c r="C23" i="4" s="1"/>
  <c r="B27" i="4"/>
  <c r="C27" i="4" s="1"/>
  <c r="B31" i="4"/>
  <c r="C31" i="4" s="1"/>
  <c r="B35" i="4"/>
  <c r="C35" i="4" s="1"/>
  <c r="B37" i="4"/>
  <c r="C37" i="4" s="1"/>
  <c r="B41" i="4"/>
  <c r="C41" i="4" s="1"/>
  <c r="B45" i="4"/>
  <c r="C45" i="4" s="1"/>
  <c r="B47" i="4"/>
  <c r="C47" i="4" s="1"/>
  <c r="B51" i="4"/>
  <c r="C51" i="4" s="1"/>
  <c r="B53" i="4"/>
  <c r="C53" i="4" s="1"/>
  <c r="B57" i="4"/>
  <c r="C57" i="4" s="1"/>
  <c r="B61" i="4"/>
  <c r="C61" i="4" s="1"/>
  <c r="B65" i="4"/>
  <c r="C65" i="4" s="1"/>
  <c r="B69" i="4"/>
  <c r="C69" i="4" s="1"/>
  <c r="B71" i="4"/>
  <c r="C71" i="4" s="1"/>
  <c r="B75" i="4"/>
  <c r="C75" i="4" s="1"/>
  <c r="B77" i="4"/>
  <c r="C77" i="4" s="1"/>
  <c r="B79" i="4"/>
  <c r="C79" i="4" s="1"/>
  <c r="B81" i="4"/>
  <c r="C81" i="4" s="1"/>
  <c r="B5" i="4"/>
  <c r="C5" i="4" s="1"/>
  <c r="B9" i="4"/>
  <c r="C9" i="4" s="1"/>
  <c r="B13" i="4"/>
  <c r="C13" i="4" s="1"/>
  <c r="B15" i="4"/>
  <c r="C15" i="4" s="1"/>
  <c r="B19" i="4"/>
  <c r="C19" i="4" s="1"/>
  <c r="B21" i="4"/>
  <c r="C21" i="4" s="1"/>
  <c r="B25" i="4"/>
  <c r="C25" i="4" s="1"/>
  <c r="B29" i="4"/>
  <c r="C29" i="4" s="1"/>
  <c r="B33" i="4"/>
  <c r="C33" i="4" s="1"/>
  <c r="B39" i="4"/>
  <c r="C39" i="4" s="1"/>
  <c r="B43" i="4"/>
  <c r="C43" i="4" s="1"/>
  <c r="B49" i="4"/>
  <c r="C49" i="4" s="1"/>
  <c r="B55" i="4"/>
  <c r="C55" i="4" s="1"/>
  <c r="B59" i="4"/>
  <c r="C59" i="4" s="1"/>
  <c r="B63" i="4"/>
  <c r="C63" i="4" s="1"/>
  <c r="B67" i="4"/>
  <c r="C67" i="4" s="1"/>
  <c r="B73" i="4"/>
  <c r="C73" i="4" s="1"/>
  <c r="B83" i="4"/>
  <c r="C83" i="4" s="1"/>
  <c r="B2" i="4"/>
  <c r="C2" i="4" s="1"/>
  <c r="B4" i="4"/>
  <c r="C4" i="4" s="1"/>
  <c r="B6" i="4"/>
  <c r="C6" i="4" s="1"/>
  <c r="B8" i="4"/>
  <c r="C8" i="4" s="1"/>
  <c r="B10" i="4"/>
  <c r="C10" i="4" s="1"/>
  <c r="B12" i="4"/>
  <c r="C12" i="4" s="1"/>
  <c r="B14" i="4"/>
  <c r="C14" i="4" s="1"/>
  <c r="B16" i="4"/>
  <c r="C16" i="4" s="1"/>
  <c r="B18" i="4"/>
  <c r="C18" i="4" s="1"/>
  <c r="B20" i="4"/>
  <c r="C20" i="4" s="1"/>
  <c r="B22" i="4"/>
  <c r="C22" i="4" s="1"/>
  <c r="B24" i="4"/>
  <c r="C24" i="4" s="1"/>
  <c r="B26" i="4"/>
  <c r="C26" i="4" s="1"/>
  <c r="B28" i="4"/>
  <c r="C28" i="4" s="1"/>
  <c r="B30" i="4"/>
  <c r="C30" i="4" s="1"/>
  <c r="B32" i="4"/>
  <c r="C32" i="4" s="1"/>
  <c r="B34" i="4"/>
  <c r="C34" i="4" s="1"/>
  <c r="B36" i="4"/>
  <c r="C36" i="4" s="1"/>
  <c r="B38" i="4"/>
  <c r="C38" i="4" s="1"/>
  <c r="B40" i="4"/>
  <c r="C40" i="4" s="1"/>
  <c r="B42" i="4"/>
  <c r="C42" i="4" s="1"/>
  <c r="B44" i="4"/>
  <c r="C44" i="4" s="1"/>
  <c r="B46" i="4"/>
  <c r="C46" i="4" s="1"/>
  <c r="B48" i="4"/>
  <c r="C48" i="4" s="1"/>
  <c r="B50" i="4"/>
  <c r="C50" i="4" s="1"/>
  <c r="B52" i="4"/>
  <c r="C52" i="4" s="1"/>
  <c r="B54" i="4"/>
  <c r="C54" i="4" s="1"/>
  <c r="B56" i="4"/>
  <c r="C56" i="4" s="1"/>
  <c r="B58" i="4"/>
  <c r="C58" i="4" s="1"/>
  <c r="B60" i="4"/>
  <c r="C60" i="4" s="1"/>
  <c r="B62" i="4"/>
  <c r="C62" i="4" s="1"/>
  <c r="B64" i="4"/>
  <c r="C64" i="4" s="1"/>
  <c r="B66" i="4"/>
  <c r="C66" i="4" s="1"/>
  <c r="B68" i="4"/>
  <c r="C68" i="4" s="1"/>
  <c r="B70" i="4"/>
  <c r="C70" i="4" s="1"/>
  <c r="B72" i="4"/>
  <c r="C72" i="4" s="1"/>
  <c r="B74" i="4"/>
  <c r="C74" i="4" s="1"/>
  <c r="B76" i="4"/>
  <c r="C76" i="4" s="1"/>
  <c r="B78" i="4"/>
  <c r="C78" i="4" s="1"/>
  <c r="B80" i="4"/>
  <c r="C80" i="4" s="1"/>
  <c r="B82" i="4"/>
  <c r="C82" i="4" s="1"/>
</calcChain>
</file>

<file path=xl/sharedStrings.xml><?xml version="1.0" encoding="utf-8"?>
<sst xmlns="http://schemas.openxmlformats.org/spreadsheetml/2006/main" count="521" uniqueCount="255">
  <si>
    <t>Landsväg 10 km</t>
  </si>
  <si>
    <t>Tid</t>
  </si>
  <si>
    <t>Person</t>
  </si>
  <si>
    <t>Var</t>
  </si>
  <si>
    <t>När</t>
  </si>
  <si>
    <t>Noterning</t>
  </si>
  <si>
    <t>Uppdaterat</t>
  </si>
  <si>
    <t>Tävling</t>
  </si>
  <si>
    <t>Landsväg  halvmarathon</t>
  </si>
  <si>
    <t>800 m</t>
  </si>
  <si>
    <t>10 000 m</t>
  </si>
  <si>
    <t>5 000 m</t>
  </si>
  <si>
    <t>Landsväg Marathon</t>
  </si>
  <si>
    <t>3 000 m</t>
  </si>
  <si>
    <t>Stafett 3 x 800 m</t>
  </si>
  <si>
    <t>1 500 m</t>
  </si>
  <si>
    <t>400 m</t>
  </si>
  <si>
    <t>60 m</t>
  </si>
  <si>
    <t>100 m</t>
  </si>
  <si>
    <t>3 000 m Hinder</t>
  </si>
  <si>
    <t>80 m</t>
  </si>
  <si>
    <t>200 m</t>
  </si>
  <si>
    <t>600 m</t>
  </si>
  <si>
    <t>Landsväg Halvmaraton</t>
  </si>
  <si>
    <t>Landsväg 100 km</t>
  </si>
  <si>
    <t>Född</t>
  </si>
  <si>
    <t>Klass</t>
  </si>
  <si>
    <t>Stafett 4 x 1500 m</t>
  </si>
  <si>
    <t>300 m</t>
  </si>
  <si>
    <t>Landsväg 5 km</t>
  </si>
  <si>
    <t>2000 m</t>
  </si>
  <si>
    <t>Spjut</t>
  </si>
  <si>
    <t>Therese Carlsson-75</t>
  </si>
  <si>
    <t>1 500 m Hinder (76,2 cm)</t>
  </si>
  <si>
    <t>(Nettotid 01.34.16)</t>
  </si>
  <si>
    <t>Torremolinos</t>
  </si>
  <si>
    <t>Torremolinos halvmarthon</t>
  </si>
  <si>
    <t>Tokyo</t>
  </si>
  <si>
    <t>Tokyo Marathon</t>
  </si>
  <si>
    <t>36.39</t>
  </si>
  <si>
    <t>Julia Rasmusson-94</t>
  </si>
  <si>
    <t>Norra Djurgården</t>
  </si>
  <si>
    <t>Premiärmilen</t>
  </si>
  <si>
    <t>37.48</t>
  </si>
  <si>
    <t>37.58</t>
  </si>
  <si>
    <t>40.54</t>
  </si>
  <si>
    <t>45.13</t>
  </si>
  <si>
    <t>47.31</t>
  </si>
  <si>
    <t>Magnus Berg-79</t>
  </si>
  <si>
    <t>Fredrik Carpentsier-73</t>
  </si>
  <si>
    <t>Michael Niklasson-69</t>
  </si>
  <si>
    <t>Conny Liderborg-78</t>
  </si>
  <si>
    <t>Markus Ekeblad-80</t>
  </si>
  <si>
    <t>17.49.1</t>
  </si>
  <si>
    <t>Malin Österman-93</t>
  </si>
  <si>
    <t>Rånäs</t>
  </si>
  <si>
    <t>Slottsrundan</t>
  </si>
  <si>
    <t>17.52.6</t>
  </si>
  <si>
    <t>21.09.7</t>
  </si>
  <si>
    <t>Rebecka Lindberg-79</t>
  </si>
  <si>
    <t>23.14.0</t>
  </si>
  <si>
    <t>Ulrica Hägglund-76</t>
  </si>
  <si>
    <t>15.50.9</t>
  </si>
  <si>
    <t>Viktor Hedlöf Kanje-86</t>
  </si>
  <si>
    <t>16.42.0</t>
  </si>
  <si>
    <t>Emil Ohlsson-95</t>
  </si>
  <si>
    <t>17.48.3</t>
  </si>
  <si>
    <t>Jacob Henriksson-04</t>
  </si>
  <si>
    <t>18.47.5</t>
  </si>
  <si>
    <t>Love Hedrén-08</t>
  </si>
  <si>
    <t>19.29.4</t>
  </si>
  <si>
    <t>Tommy Lindberg-69</t>
  </si>
  <si>
    <t>22.38.5</t>
  </si>
  <si>
    <t>Anders Nilsson-82</t>
  </si>
  <si>
    <t>23.11.6</t>
  </si>
  <si>
    <t>Simon Risom-09</t>
  </si>
  <si>
    <t>23.36.7</t>
  </si>
  <si>
    <t>Mikael Tennare-61</t>
  </si>
  <si>
    <t>24.38.9</t>
  </si>
  <si>
    <t>Christer Mattsson-65</t>
  </si>
  <si>
    <t>25.49.0</t>
  </si>
  <si>
    <t>Marcus Jansson-78</t>
  </si>
  <si>
    <t>1.35.16</t>
  </si>
  <si>
    <t>Staffan Sundberg-66</t>
  </si>
  <si>
    <t>Djurgården</t>
  </si>
  <si>
    <t>Adidas Premiärhalvan</t>
  </si>
  <si>
    <t>1.49.28</t>
  </si>
  <si>
    <t>1.21.32</t>
  </si>
  <si>
    <t>1.34.25</t>
  </si>
  <si>
    <t>36.50</t>
  </si>
  <si>
    <t>Bålsta</t>
  </si>
  <si>
    <t>Bålsta stadslopp</t>
  </si>
  <si>
    <t>43.04</t>
  </si>
  <si>
    <t>34.02</t>
  </si>
  <si>
    <t>18.13.3</t>
  </si>
  <si>
    <t>Per Jemth-71</t>
  </si>
  <si>
    <t>41.32</t>
  </si>
  <si>
    <t>Klubbrekord M50</t>
  </si>
  <si>
    <t>Emil Carlsson-85</t>
  </si>
  <si>
    <t>Stadion</t>
  </si>
  <si>
    <t>Hoka Spårat 5000 m</t>
  </si>
  <si>
    <t>18.24.07</t>
  </si>
  <si>
    <t>2.03.33</t>
  </si>
  <si>
    <t>Göteborg</t>
  </si>
  <si>
    <t>Göteborgsvarvet</t>
  </si>
  <si>
    <t>Sara Nyström-96</t>
  </si>
  <si>
    <t>44.53</t>
  </si>
  <si>
    <t>Uppsala</t>
  </si>
  <si>
    <t>Blodomloppet</t>
  </si>
  <si>
    <t>David Hedrén-06</t>
  </si>
  <si>
    <t>12.76</t>
  </si>
  <si>
    <t>Norrtälje</t>
  </si>
  <si>
    <t>Roslagens Sparbanksspel</t>
  </si>
  <si>
    <t>2.12.65</t>
  </si>
  <si>
    <t>19.02.19</t>
  </si>
  <si>
    <t>Norrtälje Stadslopp</t>
  </si>
  <si>
    <t>23.08.97</t>
  </si>
  <si>
    <t>Stefan Johansson-69</t>
  </si>
  <si>
    <t>23.38.22</t>
  </si>
  <si>
    <t>23.39.19</t>
  </si>
  <si>
    <t>Linus Hansson-85</t>
  </si>
  <si>
    <t>24.52.23</t>
  </si>
  <si>
    <t>18.16.43</t>
  </si>
  <si>
    <t>20.35.96</t>
  </si>
  <si>
    <t>Carola Eriksson-81</t>
  </si>
  <si>
    <t>21.19.43</t>
  </si>
  <si>
    <t>Louise Johansson-75</t>
  </si>
  <si>
    <t>24.37.12</t>
  </si>
  <si>
    <t>24.56.53</t>
  </si>
  <si>
    <t>26.48.47</t>
  </si>
  <si>
    <t>Susanne Wahlqvist-69</t>
  </si>
  <si>
    <t>32.20.27</t>
  </si>
  <si>
    <t>Helene Vivenius-66</t>
  </si>
  <si>
    <t>3.14.52</t>
  </si>
  <si>
    <t>Fredrik Carpetsier-73</t>
  </si>
  <si>
    <t>Stockholm</t>
  </si>
  <si>
    <t>Stockholm Marathon</t>
  </si>
  <si>
    <t>(Nettotid 3.14.40)</t>
  </si>
  <si>
    <t>3.20.26</t>
  </si>
  <si>
    <t>(Nettotid 3.20.14)</t>
  </si>
  <si>
    <t>3.41.39</t>
  </si>
  <si>
    <t>(Nettotid 3.41.02)</t>
  </si>
  <si>
    <t>(Nettotid 3.58.05)</t>
  </si>
  <si>
    <t>4.00.27</t>
  </si>
  <si>
    <t>4.18.33</t>
  </si>
  <si>
    <t>2.53.08</t>
  </si>
  <si>
    <t>3.18.40</t>
  </si>
  <si>
    <t>(Nettotid 2.53.08)</t>
  </si>
  <si>
    <t>3.47.14</t>
  </si>
  <si>
    <t>Jennie Sandberg-70</t>
  </si>
  <si>
    <t>(Nettotid 3.16.07)</t>
  </si>
  <si>
    <t>3.58.05</t>
  </si>
  <si>
    <t>Maja Grywenz-95</t>
  </si>
  <si>
    <t>(Nettotid 3.55.13)</t>
  </si>
  <si>
    <t>4.09.10</t>
  </si>
  <si>
    <t>Helena Mägi-80</t>
  </si>
  <si>
    <t>(Nettotid 4.08.51)</t>
  </si>
  <si>
    <t>(Nettotid 3.44.53) Klubbrekord K50</t>
  </si>
  <si>
    <t>(Nettotid 4.17.45) Klubbrekord M55</t>
  </si>
  <si>
    <t>3.03.64</t>
  </si>
  <si>
    <t>Haylie Eriksson-10</t>
  </si>
  <si>
    <t>Löparkvällarna på bana i Roslagen</t>
  </si>
  <si>
    <t>3.11.42</t>
  </si>
  <si>
    <t>Esther Rosander-14</t>
  </si>
  <si>
    <t>10.22.04</t>
  </si>
  <si>
    <t>Sprang med män</t>
  </si>
  <si>
    <t>10.36.88</t>
  </si>
  <si>
    <t>11.59.83</t>
  </si>
  <si>
    <t>25.84</t>
  </si>
  <si>
    <t>2.16.45</t>
  </si>
  <si>
    <t>10.21.83</t>
  </si>
  <si>
    <t>10.34.80</t>
  </si>
  <si>
    <t>11.06.67</t>
  </si>
  <si>
    <t>Klubbrekord M50 Godkända skor?</t>
  </si>
  <si>
    <t>Klubbrekord F13</t>
  </si>
  <si>
    <t>1.20.11</t>
  </si>
  <si>
    <t>Anderstorp</t>
  </si>
  <si>
    <t>ARGP 2023 Inkl SM Halvmaraton</t>
  </si>
  <si>
    <t>1.21.12</t>
  </si>
  <si>
    <t>1.34.48</t>
  </si>
  <si>
    <t>Vann K45 VSM</t>
  </si>
  <si>
    <t>1.23.52</t>
  </si>
  <si>
    <t>18.23.74</t>
  </si>
  <si>
    <t>Söderhamn</t>
  </si>
  <si>
    <t>SM</t>
  </si>
  <si>
    <t>36.33.06</t>
  </si>
  <si>
    <t>22.08.33</t>
  </si>
  <si>
    <t>Para-SM</t>
  </si>
  <si>
    <t>6.04.32</t>
  </si>
  <si>
    <t>Roland Jansson-52</t>
  </si>
  <si>
    <t>VSM</t>
  </si>
  <si>
    <t>Klubbrekord M70</t>
  </si>
  <si>
    <t>23.34.95</t>
  </si>
  <si>
    <t>VSM Göteborg</t>
  </si>
  <si>
    <t>6.45.98</t>
  </si>
  <si>
    <t>Märsta</t>
  </si>
  <si>
    <t>Mittsvenska-DM</t>
  </si>
  <si>
    <t>2.17.24</t>
  </si>
  <si>
    <t>25.95</t>
  </si>
  <si>
    <t>2 000 m Hinder</t>
  </si>
  <si>
    <t>Klubbrekord P15</t>
  </si>
  <si>
    <t>2.11.21</t>
  </si>
  <si>
    <t>Täby</t>
  </si>
  <si>
    <t>13.14</t>
  </si>
  <si>
    <t>13.82</t>
  </si>
  <si>
    <t>1.36.82</t>
  </si>
  <si>
    <t>2.00.30</t>
  </si>
  <si>
    <t>Sebastian Blom-12</t>
  </si>
  <si>
    <t>6.10.61mx</t>
  </si>
  <si>
    <t>18.17.41</t>
  </si>
  <si>
    <t>19.37.42</t>
  </si>
  <si>
    <t>Klubbrekord M35</t>
  </si>
  <si>
    <t>20.05.23</t>
  </si>
  <si>
    <t>22.26.75</t>
  </si>
  <si>
    <t>Markus.Ekeblad-80</t>
  </si>
  <si>
    <t>6.08.28</t>
  </si>
  <si>
    <t>Nordiska Mästerskapen</t>
  </si>
  <si>
    <t>W Para</t>
  </si>
  <si>
    <t>Lilleström</t>
  </si>
  <si>
    <t>21.44.17</t>
  </si>
  <si>
    <t>50.25</t>
  </si>
  <si>
    <t>Tjejmilen</t>
  </si>
  <si>
    <t>36.13</t>
  </si>
  <si>
    <t>1.20.49</t>
  </si>
  <si>
    <t>Ramboll Stockholm Halvmarathon</t>
  </si>
  <si>
    <t>1.49.48</t>
  </si>
  <si>
    <t>Bruttotid (Nettotid 1:49.02)</t>
  </si>
  <si>
    <t>1.18.00</t>
  </si>
  <si>
    <t>Emil Olsson-95</t>
  </si>
  <si>
    <t>37.15.41</t>
  </si>
  <si>
    <t>37.36.35</t>
  </si>
  <si>
    <t>1 000 m</t>
  </si>
  <si>
    <t>2.58.12</t>
  </si>
  <si>
    <t>3.41.64</t>
  </si>
  <si>
    <t>3.42.34</t>
  </si>
  <si>
    <t>Klubbrekord P13</t>
  </si>
  <si>
    <t>34.01</t>
  </si>
  <si>
    <t>Hässelby</t>
  </si>
  <si>
    <t>Hässelbyloppet</t>
  </si>
  <si>
    <t>36.11</t>
  </si>
  <si>
    <t>49.24</t>
  </si>
  <si>
    <t>Mittsvenska DM-VDM</t>
  </si>
  <si>
    <t>Mixad</t>
  </si>
  <si>
    <t>43.53,0m</t>
  </si>
  <si>
    <t>3.20.17</t>
  </si>
  <si>
    <t>Chicago</t>
  </si>
  <si>
    <t>Chicago Marathon</t>
  </si>
  <si>
    <t>48.35</t>
  </si>
  <si>
    <t>Bore Cup Uppsala</t>
  </si>
  <si>
    <t>47.28</t>
  </si>
  <si>
    <t>2.39.25</t>
  </si>
  <si>
    <t>Fritjof Fagerlund-74</t>
  </si>
  <si>
    <t>Wien</t>
  </si>
  <si>
    <t>Vienna City Marathon</t>
  </si>
  <si>
    <t>(Nettotid 2.39.20)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</si>
</sst>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color theme="1"/>
      <name val="ArialMT"/>
    </font>
    <font>
      <sz val="12"/>
      <color theme="1"/>
      <name val="ArialMT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5" fillId="0" borderId="5" xfId="0" applyFont="1" applyBorder="1"/>
    <xf numFmtId="0" fontId="6" fillId="0" borderId="5" xfId="0" applyFont="1" applyBorder="1"/>
    <xf numFmtId="0" fontId="4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1" xfId="0" applyFont="1" applyBorder="1"/>
    <xf numFmtId="14" fontId="4" fillId="0" borderId="1" xfId="0" applyNumberFormat="1" applyFont="1" applyBorder="1"/>
    <xf numFmtId="14" fontId="3" fillId="0" borderId="1" xfId="0" applyNumberFormat="1" applyFont="1" applyBorder="1"/>
    <xf numFmtId="0" fontId="3" fillId="0" borderId="1" xfId="0" applyFont="1" applyBorder="1"/>
    <xf numFmtId="0" fontId="9" fillId="0" borderId="0" xfId="0" applyFont="1"/>
    <xf numFmtId="21" fontId="4" fillId="0" borderId="1" xfId="0" applyNumberFormat="1" applyFont="1" applyBorder="1"/>
    <xf numFmtId="46" fontId="4" fillId="0" borderId="1" xfId="0" applyNumberFormat="1" applyFont="1" applyBorder="1"/>
    <xf numFmtId="0" fontId="0" fillId="0" borderId="1" xfId="0" applyBorder="1"/>
    <xf numFmtId="0" fontId="8" fillId="0" borderId="1" xfId="0" applyFont="1" applyBorder="1"/>
    <xf numFmtId="164" fontId="4" fillId="0" borderId="1" xfId="0" applyNumberFormat="1" applyFont="1" applyBorder="1"/>
    <xf numFmtId="21" fontId="3" fillId="0" borderId="1" xfId="0" applyNumberFormat="1" applyFont="1" applyBorder="1"/>
    <xf numFmtId="0" fontId="7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827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Följd hyperlänk" xfId="412" builtinId="9" hidden="1"/>
    <cellStyle name="Följd hyperlänk" xfId="414" builtinId="9" hidden="1"/>
    <cellStyle name="Följd hyperlänk" xfId="416" builtinId="9" hidden="1"/>
    <cellStyle name="Följd hyperlänk" xfId="418" builtinId="9" hidden="1"/>
    <cellStyle name="Följd hyperlänk" xfId="420" builtinId="9" hidden="1"/>
    <cellStyle name="Följd hyperlänk" xfId="422" builtinId="9" hidden="1"/>
    <cellStyle name="Följd hyperlänk" xfId="424" builtinId="9" hidden="1"/>
    <cellStyle name="Följd hyperlänk" xfId="426" builtinId="9" hidden="1"/>
    <cellStyle name="Följd hyperlänk" xfId="428" builtinId="9" hidden="1"/>
    <cellStyle name="Följd hyperlänk" xfId="430" builtinId="9" hidden="1"/>
    <cellStyle name="Följd hyperlänk" xfId="432" builtinId="9" hidden="1"/>
    <cellStyle name="Följd hyperlänk" xfId="434" builtinId="9" hidden="1"/>
    <cellStyle name="Följd hyperlänk" xfId="436" builtinId="9" hidden="1"/>
    <cellStyle name="Följd hyperlänk" xfId="438" builtinId="9" hidden="1"/>
    <cellStyle name="Följd hyperlänk" xfId="440" builtinId="9" hidden="1"/>
    <cellStyle name="Följd hyperlänk" xfId="442" builtinId="9" hidden="1"/>
    <cellStyle name="Följd hyperlänk" xfId="444" builtinId="9" hidden="1"/>
    <cellStyle name="Följd hyperlänk" xfId="446" builtinId="9" hidden="1"/>
    <cellStyle name="Följd hyperlänk" xfId="448" builtinId="9" hidden="1"/>
    <cellStyle name="Följd hyperlänk" xfId="450" builtinId="9" hidden="1"/>
    <cellStyle name="Följd hyperlänk" xfId="452" builtinId="9" hidden="1"/>
    <cellStyle name="Följd hyperlänk" xfId="454" builtinId="9" hidden="1"/>
    <cellStyle name="Följd hyperlänk" xfId="456" builtinId="9" hidden="1"/>
    <cellStyle name="Följd hyperlänk" xfId="458" builtinId="9" hidden="1"/>
    <cellStyle name="Följd hyperlänk" xfId="460" builtinId="9" hidden="1"/>
    <cellStyle name="Följd hyperlänk" xfId="462" builtinId="9" hidden="1"/>
    <cellStyle name="Följd hyperlänk" xfId="464" builtinId="9" hidden="1"/>
    <cellStyle name="Följd hyperlänk" xfId="466" builtinId="9" hidden="1"/>
    <cellStyle name="Följd hyperlänk" xfId="468" builtinId="9" hidden="1"/>
    <cellStyle name="Följd hyperlänk" xfId="470" builtinId="9" hidden="1"/>
    <cellStyle name="Följd hyperlänk" xfId="472" builtinId="9" hidden="1"/>
    <cellStyle name="Följd hyperlänk" xfId="474" builtinId="9" hidden="1"/>
    <cellStyle name="Följd hyperlänk" xfId="476" builtinId="9" hidden="1"/>
    <cellStyle name="Följd hyperlänk" xfId="478" builtinId="9" hidden="1"/>
    <cellStyle name="Följd hyperlänk" xfId="480" builtinId="9" hidden="1"/>
    <cellStyle name="Följd hyperlänk" xfId="482" builtinId="9" hidden="1"/>
    <cellStyle name="Följd hyperlänk" xfId="484" builtinId="9" hidden="1"/>
    <cellStyle name="Följd hyperlänk" xfId="486" builtinId="9" hidden="1"/>
    <cellStyle name="Följd hyperlänk" xfId="488" builtinId="9" hidden="1"/>
    <cellStyle name="Följd hyperlänk" xfId="490" builtinId="9" hidden="1"/>
    <cellStyle name="Följd hyperlänk" xfId="492" builtinId="9" hidden="1"/>
    <cellStyle name="Följd hyperlänk" xfId="494" builtinId="9" hidden="1"/>
    <cellStyle name="Följd hyperlänk" xfId="496" builtinId="9" hidden="1"/>
    <cellStyle name="Följd hyperlänk" xfId="498" builtinId="9" hidden="1"/>
    <cellStyle name="Följd hyperlänk" xfId="500" builtinId="9" hidden="1"/>
    <cellStyle name="Följd hyperlänk" xfId="502" builtinId="9" hidden="1"/>
    <cellStyle name="Följd hyperlänk" xfId="504" builtinId="9" hidden="1"/>
    <cellStyle name="Följd hyperlänk" xfId="506" builtinId="9" hidden="1"/>
    <cellStyle name="Följd hyperlänk" xfId="508" builtinId="9" hidden="1"/>
    <cellStyle name="Följd hyperlänk" xfId="510" builtinId="9" hidden="1"/>
    <cellStyle name="Följd hyperlänk" xfId="512" builtinId="9" hidden="1"/>
    <cellStyle name="Följd hyperlänk" xfId="514" builtinId="9" hidden="1"/>
    <cellStyle name="Följd hyperlänk" xfId="516" builtinId="9" hidden="1"/>
    <cellStyle name="Följd hyperlänk" xfId="518" builtinId="9" hidden="1"/>
    <cellStyle name="Följd hyperlänk" xfId="520" builtinId="9" hidden="1"/>
    <cellStyle name="Följd hyperlänk" xfId="522" builtinId="9" hidden="1"/>
    <cellStyle name="Följd hyperlänk" xfId="524" builtinId="9" hidden="1"/>
    <cellStyle name="Följd hyperlänk" xfId="526" builtinId="9" hidden="1"/>
    <cellStyle name="Följd hyperlänk" xfId="528" builtinId="9" hidden="1"/>
    <cellStyle name="Följd hyperlänk" xfId="530" builtinId="9" hidden="1"/>
    <cellStyle name="Följd hyperlänk" xfId="532" builtinId="9" hidden="1"/>
    <cellStyle name="Följd hyperlänk" xfId="534" builtinId="9" hidden="1"/>
    <cellStyle name="Följd hyperlänk" xfId="536" builtinId="9" hidden="1"/>
    <cellStyle name="Följd hyperlänk" xfId="538" builtinId="9" hidden="1"/>
    <cellStyle name="Följd hyperlänk" xfId="540" builtinId="9" hidden="1"/>
    <cellStyle name="Följd hyperlänk" xfId="542" builtinId="9" hidden="1"/>
    <cellStyle name="Följd hyperlänk" xfId="544" builtinId="9" hidden="1"/>
    <cellStyle name="Följd hyperlänk" xfId="546" builtinId="9" hidden="1"/>
    <cellStyle name="Följd hyperlänk" xfId="548" builtinId="9" hidden="1"/>
    <cellStyle name="Följd hyperlänk" xfId="550" builtinId="9" hidden="1"/>
    <cellStyle name="Följd hyperlänk" xfId="552" builtinId="9" hidden="1"/>
    <cellStyle name="Följd hyperlänk" xfId="554" builtinId="9" hidden="1"/>
    <cellStyle name="Följd hyperlänk" xfId="556" builtinId="9" hidden="1"/>
    <cellStyle name="Följd hyperlänk" xfId="558" builtinId="9" hidden="1"/>
    <cellStyle name="Följd hyperlänk" xfId="560" builtinId="9" hidden="1"/>
    <cellStyle name="Följd hyperlänk" xfId="562" builtinId="9" hidden="1"/>
    <cellStyle name="Följd hyperlänk" xfId="564" builtinId="9" hidden="1"/>
    <cellStyle name="Följd hyperlänk" xfId="566" builtinId="9" hidden="1"/>
    <cellStyle name="Följd hyperlänk" xfId="568" builtinId="9" hidden="1"/>
    <cellStyle name="Följd hyperlänk" xfId="570" builtinId="9" hidden="1"/>
    <cellStyle name="Följd hyperlänk" xfId="572" builtinId="9" hidden="1"/>
    <cellStyle name="Följd hyperlänk" xfId="574" builtinId="9" hidden="1"/>
    <cellStyle name="Följd hyperlänk" xfId="576" builtinId="9" hidden="1"/>
    <cellStyle name="Följd hyperlänk" xfId="578" builtinId="9" hidden="1"/>
    <cellStyle name="Följd hyperlänk" xfId="580" builtinId="9" hidden="1"/>
    <cellStyle name="Följd hyperlänk" xfId="582" builtinId="9" hidden="1"/>
    <cellStyle name="Följd hyperlänk" xfId="584" builtinId="9" hidden="1"/>
    <cellStyle name="Följd hyperlänk" xfId="586" builtinId="9" hidden="1"/>
    <cellStyle name="Följd hyperlänk" xfId="588" builtinId="9" hidden="1"/>
    <cellStyle name="Följd hyperlänk" xfId="590" builtinId="9" hidden="1"/>
    <cellStyle name="Följd hyperlänk" xfId="592" builtinId="9" hidden="1"/>
    <cellStyle name="Följd hyperlänk" xfId="594" builtinId="9" hidden="1"/>
    <cellStyle name="Följd hyperlänk" xfId="596" builtinId="9" hidden="1"/>
    <cellStyle name="Följd hyperlänk" xfId="598" builtinId="9" hidden="1"/>
    <cellStyle name="Följd hyperlänk" xfId="600" builtinId="9" hidden="1"/>
    <cellStyle name="Följd hyperlänk" xfId="602" builtinId="9" hidden="1"/>
    <cellStyle name="Följd hyperlänk" xfId="604" builtinId="9" hidden="1"/>
    <cellStyle name="Följd hyperlänk" xfId="606" builtinId="9" hidden="1"/>
    <cellStyle name="Följd hyperlänk" xfId="608" builtinId="9" hidden="1"/>
    <cellStyle name="Följd hyperlänk" xfId="610" builtinId="9" hidden="1"/>
    <cellStyle name="Följd hyperlänk" xfId="612" builtinId="9" hidden="1"/>
    <cellStyle name="Följd hyperlänk" xfId="614" builtinId="9" hidden="1"/>
    <cellStyle name="Följd hyperlänk" xfId="616" builtinId="9" hidden="1"/>
    <cellStyle name="Följd hyperlänk" xfId="618" builtinId="9" hidden="1"/>
    <cellStyle name="Följd hyperlänk" xfId="620" builtinId="9" hidden="1"/>
    <cellStyle name="Följd hyperlänk" xfId="622" builtinId="9" hidden="1"/>
    <cellStyle name="Följd hyperlänk" xfId="624" builtinId="9" hidden="1"/>
    <cellStyle name="Följd hyperlänk" xfId="626" builtinId="9" hidden="1"/>
    <cellStyle name="Följd hyperlänk" xfId="628" builtinId="9" hidden="1"/>
    <cellStyle name="Följd hyperlänk" xfId="630" builtinId="9" hidden="1"/>
    <cellStyle name="Följd hyperlänk" xfId="632" builtinId="9" hidden="1"/>
    <cellStyle name="Följd hyperlänk" xfId="634" builtinId="9" hidden="1"/>
    <cellStyle name="Följd hyperlänk" xfId="636" builtinId="9" hidden="1"/>
    <cellStyle name="Följd hyperlänk" xfId="638" builtinId="9" hidden="1"/>
    <cellStyle name="Följd hyperlänk" xfId="640" builtinId="9" hidden="1"/>
    <cellStyle name="Följd hyperlänk" xfId="642" builtinId="9" hidden="1"/>
    <cellStyle name="Följd hyperlänk" xfId="644" builtinId="9" hidden="1"/>
    <cellStyle name="Följd hyperlänk" xfId="646" builtinId="9" hidden="1"/>
    <cellStyle name="Följd hyperlänk" xfId="648" builtinId="9" hidden="1"/>
    <cellStyle name="Följd hyperlänk" xfId="650" builtinId="9" hidden="1"/>
    <cellStyle name="Följd hyperlänk" xfId="652" builtinId="9" hidden="1"/>
    <cellStyle name="Följd hyperlänk" xfId="654" builtinId="9" hidden="1"/>
    <cellStyle name="Följd hyperlänk" xfId="656" builtinId="9" hidden="1"/>
    <cellStyle name="Följd hyperlänk" xfId="658" builtinId="9" hidden="1"/>
    <cellStyle name="Följd hyperlänk" xfId="660" builtinId="9" hidden="1"/>
    <cellStyle name="Följd hyperlänk" xfId="662" builtinId="9" hidden="1"/>
    <cellStyle name="Följd hyperlänk" xfId="664" builtinId="9" hidden="1"/>
    <cellStyle name="Följd hyperlänk" xfId="666" builtinId="9" hidden="1"/>
    <cellStyle name="Följd hyperlänk" xfId="668" builtinId="9" hidden="1"/>
    <cellStyle name="Följd hyperlänk" xfId="670" builtinId="9" hidden="1"/>
    <cellStyle name="Följd hyperlänk" xfId="672" builtinId="9" hidden="1"/>
    <cellStyle name="Följd hyperlänk" xfId="674" builtinId="9" hidden="1"/>
    <cellStyle name="Följd hyperlänk" xfId="676" builtinId="9" hidden="1"/>
    <cellStyle name="Följd hyperlänk" xfId="678" builtinId="9" hidden="1"/>
    <cellStyle name="Följd hyperlänk" xfId="680" builtinId="9" hidden="1"/>
    <cellStyle name="Följd hyperlänk" xfId="682" builtinId="9" hidden="1"/>
    <cellStyle name="Följd hyperlänk" xfId="684" builtinId="9" hidden="1"/>
    <cellStyle name="Följd hyperlänk" xfId="686" builtinId="9" hidden="1"/>
    <cellStyle name="Följd hyperlänk" xfId="688" builtinId="9" hidden="1"/>
    <cellStyle name="Följd hyperlänk" xfId="690" builtinId="9" hidden="1"/>
    <cellStyle name="Följd hyperlänk" xfId="692" builtinId="9" hidden="1"/>
    <cellStyle name="Följd hyperlänk" xfId="694" builtinId="9" hidden="1"/>
    <cellStyle name="Följd hyperlänk" xfId="696" builtinId="9" hidden="1"/>
    <cellStyle name="Följd hyperlänk" xfId="698" builtinId="9" hidden="1"/>
    <cellStyle name="Följd hyperlänk" xfId="700" builtinId="9" hidden="1"/>
    <cellStyle name="Följd hyperlänk" xfId="702" builtinId="9" hidden="1"/>
    <cellStyle name="Följd hyperlänk" xfId="704" builtinId="9" hidden="1"/>
    <cellStyle name="Följd hyperlänk" xfId="706" builtinId="9" hidden="1"/>
    <cellStyle name="Följd hyperlänk" xfId="708" builtinId="9" hidden="1"/>
    <cellStyle name="Följd hyperlänk" xfId="710" builtinId="9" hidden="1"/>
    <cellStyle name="Följd hyperlänk" xfId="712" builtinId="9" hidden="1"/>
    <cellStyle name="Följd hyperlänk" xfId="714" builtinId="9" hidden="1"/>
    <cellStyle name="Följd hyperlänk" xfId="716" builtinId="9" hidden="1"/>
    <cellStyle name="Följd hyperlänk" xfId="718" builtinId="9" hidden="1"/>
    <cellStyle name="Följd hyperlänk" xfId="720" builtinId="9" hidden="1"/>
    <cellStyle name="Följd hyperlänk" xfId="722" builtinId="9" hidden="1"/>
    <cellStyle name="Följd hyperlänk" xfId="724" builtinId="9" hidden="1"/>
    <cellStyle name="Följd hyperlänk" xfId="726" builtinId="9" hidden="1"/>
    <cellStyle name="Följd hyperlänk" xfId="728" builtinId="9" hidden="1"/>
    <cellStyle name="Följd hyperlänk" xfId="730" builtinId="9" hidden="1"/>
    <cellStyle name="Följd hyperlänk" xfId="732" builtinId="9" hidden="1"/>
    <cellStyle name="Följd hyperlänk" xfId="734" builtinId="9" hidden="1"/>
    <cellStyle name="Följd hyperlänk" xfId="736" builtinId="9" hidden="1"/>
    <cellStyle name="Följd hyperlänk" xfId="738" builtinId="9" hidden="1"/>
    <cellStyle name="Följd hyperlänk" xfId="740" builtinId="9" hidden="1"/>
    <cellStyle name="Följd hyperlänk" xfId="742" builtinId="9" hidden="1"/>
    <cellStyle name="Följd hyperlänk" xfId="744" builtinId="9" hidden="1"/>
    <cellStyle name="Följd hyperlänk" xfId="746" builtinId="9" hidden="1"/>
    <cellStyle name="Följd hyperlänk" xfId="748" builtinId="9" hidden="1"/>
    <cellStyle name="Följd hyperlänk" xfId="750" builtinId="9" hidden="1"/>
    <cellStyle name="Följd hyperlänk" xfId="752" builtinId="9" hidden="1"/>
    <cellStyle name="Följd hyperlänk" xfId="754" builtinId="9" hidden="1"/>
    <cellStyle name="Följd hyperlänk" xfId="756" builtinId="9" hidden="1"/>
    <cellStyle name="Följd hyperlänk" xfId="758" builtinId="9" hidden="1"/>
    <cellStyle name="Följd hyperlänk" xfId="760" builtinId="9" hidden="1"/>
    <cellStyle name="Följd hyperlänk" xfId="762" builtinId="9" hidden="1"/>
    <cellStyle name="Följd hyperlänk" xfId="764" builtinId="9" hidden="1"/>
    <cellStyle name="Följd hyperlänk" xfId="766" builtinId="9" hidden="1"/>
    <cellStyle name="Följd hyperlänk" xfId="768" builtinId="9" hidden="1"/>
    <cellStyle name="Följd hyperlänk" xfId="770" builtinId="9" hidden="1"/>
    <cellStyle name="Följd hyperlänk" xfId="772" builtinId="9" hidden="1"/>
    <cellStyle name="Följd hyperlänk" xfId="774" builtinId="9" hidden="1"/>
    <cellStyle name="Följd hyperlänk" xfId="776" builtinId="9" hidden="1"/>
    <cellStyle name="Följd hyperlänk" xfId="778" builtinId="9" hidden="1"/>
    <cellStyle name="Följd hyperlänk" xfId="780" builtinId="9" hidden="1"/>
    <cellStyle name="Följd hyperlänk" xfId="782" builtinId="9" hidden="1"/>
    <cellStyle name="Följd hyperlänk" xfId="784" builtinId="9" hidden="1"/>
    <cellStyle name="Följd hyperlänk" xfId="786" builtinId="9" hidden="1"/>
    <cellStyle name="Följd hyperlänk" xfId="788" builtinId="9" hidden="1"/>
    <cellStyle name="Följd hyperlänk" xfId="790" builtinId="9" hidden="1"/>
    <cellStyle name="Följd hyperlänk" xfId="792" builtinId="9" hidden="1"/>
    <cellStyle name="Följd hyperlänk" xfId="794" builtinId="9" hidden="1"/>
    <cellStyle name="Följd hyperlänk" xfId="796" builtinId="9" hidden="1"/>
    <cellStyle name="Följd hyperlänk" xfId="798" builtinId="9" hidden="1"/>
    <cellStyle name="Följd hyperlänk" xfId="800" builtinId="9" hidden="1"/>
    <cellStyle name="Följd hyperlänk" xfId="802" builtinId="9" hidden="1"/>
    <cellStyle name="Följd hyperlänk" xfId="804" builtinId="9" hidden="1"/>
    <cellStyle name="Följd hyperlänk" xfId="806" builtinId="9" hidden="1"/>
    <cellStyle name="Följd hyperlänk" xfId="808" builtinId="9" hidden="1"/>
    <cellStyle name="Följd hyperlänk" xfId="810" builtinId="9" hidden="1"/>
    <cellStyle name="Följd hyperlänk" xfId="812" builtinId="9" hidden="1"/>
    <cellStyle name="Följd hyperlänk" xfId="814" builtinId="9" hidden="1"/>
    <cellStyle name="Följd hyperlänk" xfId="816" builtinId="9" hidden="1"/>
    <cellStyle name="Följd hyperlänk" xfId="818" builtinId="9" hidden="1"/>
    <cellStyle name="Följd hyperlänk" xfId="820" builtinId="9" hidden="1"/>
    <cellStyle name="Följd hyperlänk" xfId="822" builtinId="9" hidden="1"/>
    <cellStyle name="Följd hyperlänk" xfId="824" builtinId="9" hidden="1"/>
    <cellStyle name="Följd hyperlänk" xfId="82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 hidden="1"/>
    <cellStyle name="Hyperlänk" xfId="413" builtinId="8" hidden="1"/>
    <cellStyle name="Hyperlänk" xfId="415" builtinId="8" hidden="1"/>
    <cellStyle name="Hyperlänk" xfId="417" builtinId="8" hidden="1"/>
    <cellStyle name="Hyperlänk" xfId="419" builtinId="8" hidden="1"/>
    <cellStyle name="Hyperlänk" xfId="421" builtinId="8" hidden="1"/>
    <cellStyle name="Hyperlänk" xfId="423" builtinId="8" hidden="1"/>
    <cellStyle name="Hyperlänk" xfId="425" builtinId="8" hidden="1"/>
    <cellStyle name="Hyperlänk" xfId="427" builtinId="8" hidden="1"/>
    <cellStyle name="Hyperlänk" xfId="429" builtinId="8" hidden="1"/>
    <cellStyle name="Hyperlänk" xfId="431" builtinId="8" hidden="1"/>
    <cellStyle name="Hyperlänk" xfId="433" builtinId="8" hidden="1"/>
    <cellStyle name="Hyperlänk" xfId="435" builtinId="8" hidden="1"/>
    <cellStyle name="Hyperlänk" xfId="437" builtinId="8" hidden="1"/>
    <cellStyle name="Hyperlänk" xfId="439" builtinId="8" hidden="1"/>
    <cellStyle name="Hyperlänk" xfId="441" builtinId="8" hidden="1"/>
    <cellStyle name="Hyperlänk" xfId="443" builtinId="8" hidden="1"/>
    <cellStyle name="Hyperlänk" xfId="445" builtinId="8" hidden="1"/>
    <cellStyle name="Hyperlänk" xfId="447" builtinId="8" hidden="1"/>
    <cellStyle name="Hyperlänk" xfId="449" builtinId="8" hidden="1"/>
    <cellStyle name="Hyperlänk" xfId="451" builtinId="8" hidden="1"/>
    <cellStyle name="Hyperlänk" xfId="453" builtinId="8" hidden="1"/>
    <cellStyle name="Hyperlänk" xfId="455" builtinId="8" hidden="1"/>
    <cellStyle name="Hyperlänk" xfId="457" builtinId="8" hidden="1"/>
    <cellStyle name="Hyperlänk" xfId="459" builtinId="8" hidden="1"/>
    <cellStyle name="Hyperlänk" xfId="461" builtinId="8" hidden="1"/>
    <cellStyle name="Hyperlänk" xfId="463" builtinId="8" hidden="1"/>
    <cellStyle name="Hyperlänk" xfId="465" builtinId="8" hidden="1"/>
    <cellStyle name="Hyperlänk" xfId="467" builtinId="8" hidden="1"/>
    <cellStyle name="Hyperlänk" xfId="469" builtinId="8" hidden="1"/>
    <cellStyle name="Hyperlänk" xfId="471" builtinId="8" hidden="1"/>
    <cellStyle name="Hyperlänk" xfId="473" builtinId="8" hidden="1"/>
    <cellStyle name="Hyperlänk" xfId="475" builtinId="8" hidden="1"/>
    <cellStyle name="Hyperlänk" xfId="477" builtinId="8" hidden="1"/>
    <cellStyle name="Hyperlänk" xfId="479" builtinId="8" hidden="1"/>
    <cellStyle name="Hyperlänk" xfId="481" builtinId="8" hidden="1"/>
    <cellStyle name="Hyperlänk" xfId="483" builtinId="8" hidden="1"/>
    <cellStyle name="Hyperlänk" xfId="485" builtinId="8" hidden="1"/>
    <cellStyle name="Hyperlänk" xfId="487" builtinId="8" hidden="1"/>
    <cellStyle name="Hyperlänk" xfId="489" builtinId="8" hidden="1"/>
    <cellStyle name="Hyperlänk" xfId="491" builtinId="8" hidden="1"/>
    <cellStyle name="Hyperlänk" xfId="493" builtinId="8" hidden="1"/>
    <cellStyle name="Hyperlänk" xfId="495" builtinId="8" hidden="1"/>
    <cellStyle name="Hyperlänk" xfId="497" builtinId="8" hidden="1"/>
    <cellStyle name="Hyperlänk" xfId="499" builtinId="8" hidden="1"/>
    <cellStyle name="Hyperlänk" xfId="501" builtinId="8" hidden="1"/>
    <cellStyle name="Hyperlänk" xfId="503" builtinId="8" hidden="1"/>
    <cellStyle name="Hyperlänk" xfId="505" builtinId="8" hidden="1"/>
    <cellStyle name="Hyperlänk" xfId="507" builtinId="8" hidden="1"/>
    <cellStyle name="Hyperlänk" xfId="509" builtinId="8" hidden="1"/>
    <cellStyle name="Hyperlänk" xfId="511" builtinId="8" hidden="1"/>
    <cellStyle name="Hyperlänk" xfId="513" builtinId="8" hidden="1"/>
    <cellStyle name="Hyperlänk" xfId="515" builtinId="8" hidden="1"/>
    <cellStyle name="Hyperlänk" xfId="517" builtinId="8" hidden="1"/>
    <cellStyle name="Hyperlänk" xfId="519" builtinId="8" hidden="1"/>
    <cellStyle name="Hyperlänk" xfId="521" builtinId="8" hidden="1"/>
    <cellStyle name="Hyperlänk" xfId="523" builtinId="8" hidden="1"/>
    <cellStyle name="Hyperlänk" xfId="525" builtinId="8" hidden="1"/>
    <cellStyle name="Hyperlänk" xfId="527" builtinId="8" hidden="1"/>
    <cellStyle name="Hyperlänk" xfId="529" builtinId="8" hidden="1"/>
    <cellStyle name="Hyperlänk" xfId="531" builtinId="8" hidden="1"/>
    <cellStyle name="Hyperlänk" xfId="533" builtinId="8" hidden="1"/>
    <cellStyle name="Hyperlänk" xfId="535" builtinId="8" hidden="1"/>
    <cellStyle name="Hyperlänk" xfId="537" builtinId="8" hidden="1"/>
    <cellStyle name="Hyperlänk" xfId="539" builtinId="8" hidden="1"/>
    <cellStyle name="Hyperlänk" xfId="541" builtinId="8" hidden="1"/>
    <cellStyle name="Hyperlänk" xfId="543" builtinId="8" hidden="1"/>
    <cellStyle name="Hyperlänk" xfId="545" builtinId="8" hidden="1"/>
    <cellStyle name="Hyperlänk" xfId="547" builtinId="8" hidden="1"/>
    <cellStyle name="Hyperlänk" xfId="549" builtinId="8" hidden="1"/>
    <cellStyle name="Hyperlänk" xfId="551" builtinId="8" hidden="1"/>
    <cellStyle name="Hyperlänk" xfId="553" builtinId="8" hidden="1"/>
    <cellStyle name="Hyperlänk" xfId="555" builtinId="8" hidden="1"/>
    <cellStyle name="Hyperlänk" xfId="557" builtinId="8" hidden="1"/>
    <cellStyle name="Hyperlänk" xfId="559" builtinId="8" hidden="1"/>
    <cellStyle name="Hyperlänk" xfId="561" builtinId="8" hidden="1"/>
    <cellStyle name="Hyperlänk" xfId="563" builtinId="8" hidden="1"/>
    <cellStyle name="Hyperlänk" xfId="565" builtinId="8" hidden="1"/>
    <cellStyle name="Hyperlänk" xfId="567" builtinId="8" hidden="1"/>
    <cellStyle name="Hyperlänk" xfId="569" builtinId="8" hidden="1"/>
    <cellStyle name="Hyperlänk" xfId="571" builtinId="8" hidden="1"/>
    <cellStyle name="Hyperlänk" xfId="573" builtinId="8" hidden="1"/>
    <cellStyle name="Hyperlänk" xfId="575" builtinId="8" hidden="1"/>
    <cellStyle name="Hyperlänk" xfId="577" builtinId="8" hidden="1"/>
    <cellStyle name="Hyperlänk" xfId="579" builtinId="8" hidden="1"/>
    <cellStyle name="Hyperlänk" xfId="581" builtinId="8" hidden="1"/>
    <cellStyle name="Hyperlänk" xfId="583" builtinId="8" hidden="1"/>
    <cellStyle name="Hyperlänk" xfId="585" builtinId="8" hidden="1"/>
    <cellStyle name="Hyperlänk" xfId="587" builtinId="8" hidden="1"/>
    <cellStyle name="Hyperlänk" xfId="589" builtinId="8" hidden="1"/>
    <cellStyle name="Hyperlänk" xfId="591" builtinId="8" hidden="1"/>
    <cellStyle name="Hyperlänk" xfId="593" builtinId="8" hidden="1"/>
    <cellStyle name="Hyperlänk" xfId="595" builtinId="8" hidden="1"/>
    <cellStyle name="Hyperlänk" xfId="597" builtinId="8" hidden="1"/>
    <cellStyle name="Hyperlänk" xfId="599" builtinId="8" hidden="1"/>
    <cellStyle name="Hyperlänk" xfId="601" builtinId="8" hidden="1"/>
    <cellStyle name="Hyperlänk" xfId="603" builtinId="8" hidden="1"/>
    <cellStyle name="Hyperlänk" xfId="605" builtinId="8" hidden="1"/>
    <cellStyle name="Hyperlänk" xfId="607" builtinId="8" hidden="1"/>
    <cellStyle name="Hyperlänk" xfId="609" builtinId="8" hidden="1"/>
    <cellStyle name="Hyperlänk" xfId="611" builtinId="8" hidden="1"/>
    <cellStyle name="Hyperlänk" xfId="613" builtinId="8" hidden="1"/>
    <cellStyle name="Hyperlänk" xfId="615" builtinId="8" hidden="1"/>
    <cellStyle name="Hyperlänk" xfId="617" builtinId="8" hidden="1"/>
    <cellStyle name="Hyperlänk" xfId="619" builtinId="8" hidden="1"/>
    <cellStyle name="Hyperlänk" xfId="621" builtinId="8" hidden="1"/>
    <cellStyle name="Hyperlänk" xfId="623" builtinId="8" hidden="1"/>
    <cellStyle name="Hyperlänk" xfId="625" builtinId="8" hidden="1"/>
    <cellStyle name="Hyperlänk" xfId="627" builtinId="8" hidden="1"/>
    <cellStyle name="Hyperlänk" xfId="629" builtinId="8" hidden="1"/>
    <cellStyle name="Hyperlänk" xfId="631" builtinId="8" hidden="1"/>
    <cellStyle name="Hyperlänk" xfId="633" builtinId="8" hidden="1"/>
    <cellStyle name="Hyperlänk" xfId="635" builtinId="8" hidden="1"/>
    <cellStyle name="Hyperlänk" xfId="637" builtinId="8" hidden="1"/>
    <cellStyle name="Hyperlänk" xfId="639" builtinId="8" hidden="1"/>
    <cellStyle name="Hyperlänk" xfId="641" builtinId="8" hidden="1"/>
    <cellStyle name="Hyperlänk" xfId="643" builtinId="8" hidden="1"/>
    <cellStyle name="Hyperlänk" xfId="645" builtinId="8" hidden="1"/>
    <cellStyle name="Hyperlänk" xfId="647" builtinId="8" hidden="1"/>
    <cellStyle name="Hyperlänk" xfId="649" builtinId="8" hidden="1"/>
    <cellStyle name="Hyperlänk" xfId="651" builtinId="8" hidden="1"/>
    <cellStyle name="Hyperlänk" xfId="653" builtinId="8" hidden="1"/>
    <cellStyle name="Hyperlänk" xfId="655" builtinId="8" hidden="1"/>
    <cellStyle name="Hyperlänk" xfId="657" builtinId="8" hidden="1"/>
    <cellStyle name="Hyperlänk" xfId="659" builtinId="8" hidden="1"/>
    <cellStyle name="Hyperlänk" xfId="661" builtinId="8" hidden="1"/>
    <cellStyle name="Hyperlänk" xfId="663" builtinId="8" hidden="1"/>
    <cellStyle name="Hyperlänk" xfId="665" builtinId="8" hidden="1"/>
    <cellStyle name="Hyperlänk" xfId="667" builtinId="8" hidden="1"/>
    <cellStyle name="Hyperlänk" xfId="669" builtinId="8" hidden="1"/>
    <cellStyle name="Hyperlänk" xfId="671" builtinId="8" hidden="1"/>
    <cellStyle name="Hyperlänk" xfId="673" builtinId="8" hidden="1"/>
    <cellStyle name="Hyperlänk" xfId="675" builtinId="8" hidden="1"/>
    <cellStyle name="Hyperlänk" xfId="677" builtinId="8" hidden="1"/>
    <cellStyle name="Hyperlänk" xfId="679" builtinId="8" hidden="1"/>
    <cellStyle name="Hyperlänk" xfId="681" builtinId="8" hidden="1"/>
    <cellStyle name="Hyperlänk" xfId="683" builtinId="8" hidden="1"/>
    <cellStyle name="Hyperlänk" xfId="685" builtinId="8" hidden="1"/>
    <cellStyle name="Hyperlänk" xfId="687" builtinId="8" hidden="1"/>
    <cellStyle name="Hyperlänk" xfId="689" builtinId="8" hidden="1"/>
    <cellStyle name="Hyperlänk" xfId="691" builtinId="8" hidden="1"/>
    <cellStyle name="Hyperlänk" xfId="693" builtinId="8" hidden="1"/>
    <cellStyle name="Hyperlänk" xfId="695" builtinId="8" hidden="1"/>
    <cellStyle name="Hyperlänk" xfId="697" builtinId="8" hidden="1"/>
    <cellStyle name="Hyperlänk" xfId="699" builtinId="8" hidden="1"/>
    <cellStyle name="Hyperlänk" xfId="701" builtinId="8" hidden="1"/>
    <cellStyle name="Hyperlänk" xfId="703" builtinId="8" hidden="1"/>
    <cellStyle name="Hyperlänk" xfId="705" builtinId="8" hidden="1"/>
    <cellStyle name="Hyperlänk" xfId="707" builtinId="8" hidden="1"/>
    <cellStyle name="Hyperlänk" xfId="709" builtinId="8" hidden="1"/>
    <cellStyle name="Hyperlänk" xfId="711" builtinId="8" hidden="1"/>
    <cellStyle name="Hyperlänk" xfId="713" builtinId="8" hidden="1"/>
    <cellStyle name="Hyperlänk" xfId="715" builtinId="8" hidden="1"/>
    <cellStyle name="Hyperlänk" xfId="717" builtinId="8" hidden="1"/>
    <cellStyle name="Hyperlänk" xfId="719" builtinId="8" hidden="1"/>
    <cellStyle name="Hyperlänk" xfId="721" builtinId="8" hidden="1"/>
    <cellStyle name="Hyperlänk" xfId="723" builtinId="8" hidden="1"/>
    <cellStyle name="Hyperlänk" xfId="725" builtinId="8" hidden="1"/>
    <cellStyle name="Hyperlänk" xfId="727" builtinId="8" hidden="1"/>
    <cellStyle name="Hyperlänk" xfId="729" builtinId="8" hidden="1"/>
    <cellStyle name="Hyperlänk" xfId="731" builtinId="8" hidden="1"/>
    <cellStyle name="Hyperlänk" xfId="733" builtinId="8" hidden="1"/>
    <cellStyle name="Hyperlänk" xfId="735" builtinId="8" hidden="1"/>
    <cellStyle name="Hyperlänk" xfId="737" builtinId="8" hidden="1"/>
    <cellStyle name="Hyperlänk" xfId="739" builtinId="8" hidden="1"/>
    <cellStyle name="Hyperlänk" xfId="741" builtinId="8" hidden="1"/>
    <cellStyle name="Hyperlänk" xfId="743" builtinId="8" hidden="1"/>
    <cellStyle name="Hyperlänk" xfId="745" builtinId="8" hidden="1"/>
    <cellStyle name="Hyperlänk" xfId="747" builtinId="8" hidden="1"/>
    <cellStyle name="Hyperlänk" xfId="749" builtinId="8" hidden="1"/>
    <cellStyle name="Hyperlänk" xfId="751" builtinId="8" hidden="1"/>
    <cellStyle name="Hyperlänk" xfId="753" builtinId="8" hidden="1"/>
    <cellStyle name="Hyperlänk" xfId="755" builtinId="8" hidden="1"/>
    <cellStyle name="Hyperlänk" xfId="757" builtinId="8" hidden="1"/>
    <cellStyle name="Hyperlänk" xfId="759" builtinId="8" hidden="1"/>
    <cellStyle name="Hyperlänk" xfId="761" builtinId="8" hidden="1"/>
    <cellStyle name="Hyperlänk" xfId="763" builtinId="8" hidden="1"/>
    <cellStyle name="Hyperlänk" xfId="765" builtinId="8" hidden="1"/>
    <cellStyle name="Hyperlänk" xfId="767" builtinId="8" hidden="1"/>
    <cellStyle name="Hyperlänk" xfId="769" builtinId="8" hidden="1"/>
    <cellStyle name="Hyperlänk" xfId="771" builtinId="8" hidden="1"/>
    <cellStyle name="Hyperlänk" xfId="773" builtinId="8" hidden="1"/>
    <cellStyle name="Hyperlänk" xfId="775" builtinId="8" hidden="1"/>
    <cellStyle name="Hyperlänk" xfId="777" builtinId="8" hidden="1"/>
    <cellStyle name="Hyperlänk" xfId="779" builtinId="8" hidden="1"/>
    <cellStyle name="Hyperlänk" xfId="781" builtinId="8" hidden="1"/>
    <cellStyle name="Hyperlänk" xfId="783" builtinId="8" hidden="1"/>
    <cellStyle name="Hyperlänk" xfId="785" builtinId="8" hidden="1"/>
    <cellStyle name="Hyperlänk" xfId="787" builtinId="8" hidden="1"/>
    <cellStyle name="Hyperlänk" xfId="789" builtinId="8" hidden="1"/>
    <cellStyle name="Hyperlänk" xfId="791" builtinId="8" hidden="1"/>
    <cellStyle name="Hyperlänk" xfId="793" builtinId="8" hidden="1"/>
    <cellStyle name="Hyperlänk" xfId="795" builtinId="8" hidden="1"/>
    <cellStyle name="Hyperlänk" xfId="797" builtinId="8" hidden="1"/>
    <cellStyle name="Hyperlänk" xfId="799" builtinId="8" hidden="1"/>
    <cellStyle name="Hyperlänk" xfId="801" builtinId="8" hidden="1"/>
    <cellStyle name="Hyperlänk" xfId="803" builtinId="8" hidden="1"/>
    <cellStyle name="Hyperlänk" xfId="805" builtinId="8" hidden="1"/>
    <cellStyle name="Hyperlänk" xfId="807" builtinId="8" hidden="1"/>
    <cellStyle name="Hyperlänk" xfId="809" builtinId="8" hidden="1"/>
    <cellStyle name="Hyperlänk" xfId="811" builtinId="8" hidden="1"/>
    <cellStyle name="Hyperlänk" xfId="813" builtinId="8" hidden="1"/>
    <cellStyle name="Hyperlänk" xfId="815" builtinId="8" hidden="1"/>
    <cellStyle name="Hyperlänk" xfId="817" builtinId="8" hidden="1"/>
    <cellStyle name="Hyperlänk" xfId="819" builtinId="8" hidden="1"/>
    <cellStyle name="Hyperlänk" xfId="821" builtinId="8" hidden="1"/>
    <cellStyle name="Hyperlänk" xfId="823" builtinId="8" hidden="1"/>
    <cellStyle name="Hyperlänk" xfId="82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G81"/>
  <sheetViews>
    <sheetView zoomScale="110" zoomScaleNormal="110" workbookViewId="0">
      <pane ySplit="1" topLeftCell="A47" activePane="bottomLeft" state="frozen"/>
      <selection pane="bottomLeft" activeCell="A55" sqref="A55"/>
    </sheetView>
  </sheetViews>
  <sheetFormatPr baseColWidth="10" defaultRowHeight="16"/>
  <cols>
    <col min="1" max="1" width="10.83203125" customWidth="1"/>
    <col min="2" max="2" width="32.6640625" bestFit="1" customWidth="1"/>
    <col min="3" max="3" width="19.1640625" bestFit="1" customWidth="1"/>
    <col min="4" max="4" width="11.83203125" bestFit="1" customWidth="1"/>
    <col min="5" max="5" width="33.33203125" bestFit="1" customWidth="1"/>
    <col min="6" max="6" width="41.1640625" bestFit="1" customWidth="1"/>
    <col min="7" max="7" width="15.1640625" bestFit="1" customWidth="1"/>
  </cols>
  <sheetData>
    <row r="1" spans="1:7" ht="19">
      <c r="A1" s="1" t="s">
        <v>1</v>
      </c>
      <c r="B1" s="1" t="s">
        <v>2</v>
      </c>
      <c r="C1" s="1" t="s">
        <v>3</v>
      </c>
      <c r="D1" s="1" t="s">
        <v>4</v>
      </c>
      <c r="E1" s="1" t="s">
        <v>7</v>
      </c>
      <c r="F1" s="1" t="s">
        <v>5</v>
      </c>
      <c r="G1" s="3" t="s">
        <v>6</v>
      </c>
    </row>
    <row r="2" spans="1:7" ht="18">
      <c r="A2" s="19" t="s">
        <v>17</v>
      </c>
      <c r="B2" s="20"/>
      <c r="C2" s="20"/>
      <c r="D2" s="20"/>
      <c r="E2" s="20"/>
      <c r="F2" s="20"/>
      <c r="G2" s="21"/>
    </row>
    <row r="3" spans="1:7" ht="18">
      <c r="A3" s="19" t="s">
        <v>20</v>
      </c>
      <c r="B3" s="20"/>
      <c r="C3" s="20"/>
      <c r="D3" s="20"/>
      <c r="E3" s="20"/>
      <c r="F3" s="20"/>
      <c r="G3" s="21"/>
    </row>
    <row r="4" spans="1:7" ht="18">
      <c r="A4" s="19" t="s">
        <v>18</v>
      </c>
      <c r="B4" s="20"/>
      <c r="C4" s="20"/>
      <c r="D4" s="20"/>
      <c r="E4" s="20"/>
      <c r="F4" s="20"/>
      <c r="G4" s="21"/>
    </row>
    <row r="5" spans="1:7" ht="18">
      <c r="A5" s="19" t="s">
        <v>21</v>
      </c>
      <c r="B5" s="20"/>
      <c r="C5" s="20"/>
      <c r="D5" s="20"/>
      <c r="E5" s="20"/>
      <c r="F5" s="20"/>
      <c r="G5" s="21"/>
    </row>
    <row r="6" spans="1:7">
      <c r="A6" s="8"/>
      <c r="B6" s="8"/>
      <c r="C6" s="8"/>
      <c r="D6" s="9"/>
      <c r="E6" s="8"/>
      <c r="F6" s="8"/>
      <c r="G6" s="10"/>
    </row>
    <row r="7" spans="1:7">
      <c r="A7" s="8"/>
      <c r="B7" s="8"/>
      <c r="C7" s="8"/>
      <c r="D7" s="9"/>
      <c r="E7" s="8"/>
      <c r="F7" s="8"/>
      <c r="G7" s="10"/>
    </row>
    <row r="8" spans="1:7" ht="18">
      <c r="A8" s="19" t="s">
        <v>16</v>
      </c>
      <c r="B8" s="20"/>
      <c r="C8" s="20"/>
      <c r="D8" s="20"/>
      <c r="E8" s="20"/>
      <c r="F8" s="20"/>
      <c r="G8" s="21"/>
    </row>
    <row r="9" spans="1:7" ht="18">
      <c r="A9" s="19" t="s">
        <v>22</v>
      </c>
      <c r="B9" s="20"/>
      <c r="C9" s="20"/>
      <c r="D9" s="20"/>
      <c r="E9" s="20"/>
      <c r="F9" s="20"/>
      <c r="G9" s="21"/>
    </row>
    <row r="10" spans="1:7" ht="18">
      <c r="A10" s="19" t="s">
        <v>9</v>
      </c>
      <c r="B10" s="20"/>
      <c r="C10" s="20"/>
      <c r="D10" s="20"/>
      <c r="E10" s="20"/>
      <c r="F10" s="20"/>
      <c r="G10" s="21"/>
    </row>
    <row r="11" spans="1:7">
      <c r="A11" s="8" t="s">
        <v>159</v>
      </c>
      <c r="B11" s="8" t="s">
        <v>160</v>
      </c>
      <c r="C11" s="8" t="s">
        <v>111</v>
      </c>
      <c r="D11" s="9">
        <v>45098</v>
      </c>
      <c r="E11" s="8" t="s">
        <v>161</v>
      </c>
      <c r="F11" s="8" t="s">
        <v>174</v>
      </c>
      <c r="G11" s="10">
        <v>45101</v>
      </c>
    </row>
    <row r="12" spans="1:7">
      <c r="A12" s="8" t="s">
        <v>162</v>
      </c>
      <c r="B12" s="8" t="s">
        <v>163</v>
      </c>
      <c r="C12" s="8" t="s">
        <v>111</v>
      </c>
      <c r="D12" s="9">
        <v>45098</v>
      </c>
      <c r="E12" s="8" t="s">
        <v>161</v>
      </c>
      <c r="F12" s="8"/>
      <c r="G12" s="10">
        <v>45101</v>
      </c>
    </row>
    <row r="13" spans="1:7" ht="18">
      <c r="A13" s="19" t="s">
        <v>15</v>
      </c>
      <c r="B13" s="20"/>
      <c r="C13" s="20"/>
      <c r="D13" s="20"/>
      <c r="E13" s="20"/>
      <c r="F13" s="20"/>
      <c r="G13" s="21"/>
    </row>
    <row r="14" spans="1:7">
      <c r="A14" s="8" t="s">
        <v>215</v>
      </c>
      <c r="B14" s="11" t="s">
        <v>105</v>
      </c>
      <c r="C14" s="8" t="s">
        <v>218</v>
      </c>
      <c r="D14" s="9">
        <v>45157</v>
      </c>
      <c r="E14" s="11" t="s">
        <v>216</v>
      </c>
      <c r="F14" s="8" t="s">
        <v>217</v>
      </c>
      <c r="G14" s="10">
        <v>45161</v>
      </c>
    </row>
    <row r="15" spans="1:7">
      <c r="A15" s="8" t="s">
        <v>208</v>
      </c>
      <c r="B15" s="11" t="s">
        <v>105</v>
      </c>
      <c r="C15" s="8" t="s">
        <v>111</v>
      </c>
      <c r="D15" s="9">
        <v>45154</v>
      </c>
      <c r="E15" s="11" t="s">
        <v>161</v>
      </c>
      <c r="F15" s="8"/>
      <c r="G15" s="10">
        <v>45161</v>
      </c>
    </row>
    <row r="16" spans="1:7" ht="18">
      <c r="A16" s="19" t="s">
        <v>13</v>
      </c>
      <c r="B16" s="20"/>
      <c r="C16" s="20"/>
      <c r="D16" s="20"/>
      <c r="E16" s="20"/>
      <c r="F16" s="20"/>
      <c r="G16" s="21"/>
    </row>
    <row r="17" spans="1:7">
      <c r="A17" s="17" t="s">
        <v>164</v>
      </c>
      <c r="B17" s="11" t="s">
        <v>54</v>
      </c>
      <c r="C17" s="8" t="s">
        <v>111</v>
      </c>
      <c r="D17" s="9">
        <v>45098</v>
      </c>
      <c r="E17" s="8" t="s">
        <v>161</v>
      </c>
      <c r="F17" s="8" t="s">
        <v>165</v>
      </c>
      <c r="G17" s="10">
        <v>45101</v>
      </c>
    </row>
    <row r="18" spans="1:7">
      <c r="A18" s="17" t="s">
        <v>166</v>
      </c>
      <c r="B18" s="16" t="s">
        <v>40</v>
      </c>
      <c r="C18" s="8" t="s">
        <v>111</v>
      </c>
      <c r="D18" s="9">
        <v>45098</v>
      </c>
      <c r="E18" s="8" t="s">
        <v>161</v>
      </c>
      <c r="F18" s="8" t="s">
        <v>165</v>
      </c>
      <c r="G18" s="10">
        <v>45101</v>
      </c>
    </row>
    <row r="19" spans="1:7">
      <c r="A19" s="17" t="s">
        <v>167</v>
      </c>
      <c r="B19" s="16" t="s">
        <v>124</v>
      </c>
      <c r="C19" s="8" t="s">
        <v>111</v>
      </c>
      <c r="D19" s="9">
        <v>45098</v>
      </c>
      <c r="E19" s="8" t="s">
        <v>161</v>
      </c>
      <c r="F19" s="8" t="s">
        <v>165</v>
      </c>
      <c r="G19" s="10">
        <v>45101</v>
      </c>
    </row>
    <row r="20" spans="1:7">
      <c r="A20" s="17"/>
      <c r="B20" s="8"/>
      <c r="C20" s="8"/>
      <c r="D20" s="9"/>
      <c r="E20" s="8"/>
      <c r="F20" s="8"/>
      <c r="G20" s="10"/>
    </row>
    <row r="21" spans="1:7">
      <c r="A21" s="17"/>
      <c r="B21" s="8"/>
      <c r="C21" s="8"/>
      <c r="D21" s="9"/>
      <c r="E21" s="8"/>
      <c r="F21" s="8"/>
      <c r="G21" s="10"/>
    </row>
    <row r="22" spans="1:7" ht="18">
      <c r="A22" s="19" t="s">
        <v>11</v>
      </c>
      <c r="B22" s="20"/>
      <c r="C22" s="20"/>
      <c r="D22" s="20"/>
      <c r="E22" s="20"/>
      <c r="F22" s="20"/>
      <c r="G22" s="21"/>
    </row>
    <row r="23" spans="1:7">
      <c r="A23" s="17" t="s">
        <v>182</v>
      </c>
      <c r="B23" s="11" t="s">
        <v>54</v>
      </c>
      <c r="C23" s="8" t="s">
        <v>183</v>
      </c>
      <c r="D23" s="9">
        <v>45137</v>
      </c>
      <c r="E23" s="8" t="s">
        <v>184</v>
      </c>
      <c r="F23" s="8"/>
      <c r="G23" s="10">
        <v>45139</v>
      </c>
    </row>
    <row r="24" spans="1:7">
      <c r="A24" s="17" t="s">
        <v>101</v>
      </c>
      <c r="B24" s="11" t="s">
        <v>54</v>
      </c>
      <c r="C24" s="8" t="s">
        <v>99</v>
      </c>
      <c r="D24" s="9">
        <v>45064</v>
      </c>
      <c r="E24" s="8" t="s">
        <v>100</v>
      </c>
      <c r="F24" s="8"/>
      <c r="G24" s="10">
        <v>45066</v>
      </c>
    </row>
    <row r="25" spans="1:7">
      <c r="A25" s="17" t="s">
        <v>219</v>
      </c>
      <c r="B25" s="11" t="s">
        <v>105</v>
      </c>
      <c r="C25" s="8" t="s">
        <v>218</v>
      </c>
      <c r="D25" s="9">
        <v>45158</v>
      </c>
      <c r="E25" s="11" t="s">
        <v>216</v>
      </c>
      <c r="F25" s="8" t="s">
        <v>217</v>
      </c>
      <c r="G25" s="10">
        <v>45161</v>
      </c>
    </row>
    <row r="26" spans="1:7">
      <c r="A26" s="17" t="s">
        <v>186</v>
      </c>
      <c r="B26" s="11" t="s">
        <v>105</v>
      </c>
      <c r="C26" s="8" t="s">
        <v>183</v>
      </c>
      <c r="D26" s="9">
        <v>45137</v>
      </c>
      <c r="E26" s="8" t="s">
        <v>187</v>
      </c>
      <c r="F26" s="8"/>
      <c r="G26" s="10">
        <v>45139</v>
      </c>
    </row>
    <row r="27" spans="1:7" ht="18">
      <c r="A27" s="19" t="s">
        <v>10</v>
      </c>
      <c r="B27" s="22"/>
      <c r="C27" s="22"/>
      <c r="D27" s="22"/>
      <c r="E27" s="22"/>
      <c r="F27" s="22"/>
      <c r="G27" s="23"/>
    </row>
    <row r="28" spans="1:7">
      <c r="A28" s="17" t="s">
        <v>185</v>
      </c>
      <c r="B28" s="11" t="s">
        <v>54</v>
      </c>
      <c r="C28" s="8" t="s">
        <v>183</v>
      </c>
      <c r="D28" s="9">
        <v>45135</v>
      </c>
      <c r="E28" s="8" t="s">
        <v>184</v>
      </c>
      <c r="F28" s="8"/>
      <c r="G28" s="10">
        <v>45139</v>
      </c>
    </row>
    <row r="29" spans="1:7">
      <c r="A29" s="17" t="s">
        <v>243</v>
      </c>
      <c r="B29" s="11" t="s">
        <v>32</v>
      </c>
      <c r="C29" s="8" t="s">
        <v>107</v>
      </c>
      <c r="D29" s="9">
        <v>45201</v>
      </c>
      <c r="E29" s="8" t="s">
        <v>241</v>
      </c>
      <c r="F29" s="8" t="s">
        <v>242</v>
      </c>
      <c r="G29" s="10">
        <v>45205</v>
      </c>
    </row>
    <row r="30" spans="1:7">
      <c r="A30" s="17"/>
      <c r="B30" s="11"/>
      <c r="C30" s="8"/>
      <c r="D30" s="9"/>
      <c r="E30" s="8"/>
      <c r="F30" s="8"/>
      <c r="G30" s="10"/>
    </row>
    <row r="31" spans="1:7">
      <c r="A31" s="17"/>
      <c r="B31" s="11"/>
      <c r="C31" s="8"/>
      <c r="D31" s="9"/>
      <c r="E31" s="11"/>
      <c r="F31" s="8"/>
      <c r="G31" s="10"/>
    </row>
    <row r="32" spans="1:7">
      <c r="A32" s="8"/>
      <c r="B32" s="8"/>
      <c r="C32" s="8"/>
      <c r="D32" s="9"/>
      <c r="E32" s="8"/>
      <c r="F32" s="8"/>
      <c r="G32" s="10"/>
    </row>
    <row r="33" spans="1:7" ht="18">
      <c r="A33" s="19" t="s">
        <v>29</v>
      </c>
      <c r="B33" s="20"/>
      <c r="C33" s="20"/>
      <c r="D33" s="20"/>
      <c r="E33" s="20"/>
      <c r="F33" s="20"/>
      <c r="G33" s="21"/>
    </row>
    <row r="34" spans="1:7">
      <c r="A34" s="17" t="s">
        <v>53</v>
      </c>
      <c r="B34" s="16" t="s">
        <v>54</v>
      </c>
      <c r="C34" s="8" t="s">
        <v>55</v>
      </c>
      <c r="D34" s="9">
        <v>45018</v>
      </c>
      <c r="E34" s="8" t="s">
        <v>56</v>
      </c>
      <c r="F34" s="8"/>
      <c r="G34" s="10">
        <v>45019</v>
      </c>
    </row>
    <row r="35" spans="1:7">
      <c r="A35" s="17" t="s">
        <v>57</v>
      </c>
      <c r="B35" s="16" t="s">
        <v>40</v>
      </c>
      <c r="C35" s="8" t="s">
        <v>55</v>
      </c>
      <c r="D35" s="9">
        <v>45018</v>
      </c>
      <c r="E35" s="8" t="s">
        <v>56</v>
      </c>
      <c r="F35" s="8"/>
      <c r="G35" s="10">
        <v>45019</v>
      </c>
    </row>
    <row r="36" spans="1:7">
      <c r="A36" s="17" t="s">
        <v>122</v>
      </c>
      <c r="B36" s="16" t="s">
        <v>54</v>
      </c>
      <c r="C36" s="8" t="s">
        <v>111</v>
      </c>
      <c r="D36" s="9">
        <v>45081</v>
      </c>
      <c r="E36" s="8" t="s">
        <v>115</v>
      </c>
      <c r="F36" s="8"/>
      <c r="G36" s="10">
        <v>45082</v>
      </c>
    </row>
    <row r="37" spans="1:7">
      <c r="A37" s="17" t="s">
        <v>123</v>
      </c>
      <c r="B37" s="16" t="s">
        <v>124</v>
      </c>
      <c r="C37" s="8" t="s">
        <v>111</v>
      </c>
      <c r="D37" s="9">
        <v>45081</v>
      </c>
      <c r="E37" s="8" t="s">
        <v>115</v>
      </c>
      <c r="F37" s="8"/>
      <c r="G37" s="10">
        <v>45082</v>
      </c>
    </row>
    <row r="38" spans="1:7">
      <c r="A38" s="17" t="s">
        <v>58</v>
      </c>
      <c r="B38" s="16" t="s">
        <v>59</v>
      </c>
      <c r="C38" s="8" t="s">
        <v>55</v>
      </c>
      <c r="D38" s="9">
        <v>45018</v>
      </c>
      <c r="E38" s="8" t="s">
        <v>56</v>
      </c>
      <c r="F38" s="8"/>
      <c r="G38" s="10">
        <v>45019</v>
      </c>
    </row>
    <row r="39" spans="1:7">
      <c r="A39" s="17" t="s">
        <v>125</v>
      </c>
      <c r="B39" s="16" t="s">
        <v>126</v>
      </c>
      <c r="C39" s="8" t="s">
        <v>111</v>
      </c>
      <c r="D39" s="9">
        <v>45081</v>
      </c>
      <c r="E39" s="8" t="s">
        <v>115</v>
      </c>
      <c r="F39" s="8"/>
      <c r="G39" s="10">
        <v>45082</v>
      </c>
    </row>
    <row r="40" spans="1:7">
      <c r="A40" s="17" t="s">
        <v>60</v>
      </c>
      <c r="B40" s="16" t="s">
        <v>61</v>
      </c>
      <c r="C40" s="8" t="s">
        <v>55</v>
      </c>
      <c r="D40" s="9">
        <v>45018</v>
      </c>
      <c r="E40" s="8" t="s">
        <v>56</v>
      </c>
      <c r="F40" s="8"/>
      <c r="G40" s="10">
        <v>45019</v>
      </c>
    </row>
    <row r="41" spans="1:7">
      <c r="A41" s="17" t="s">
        <v>127</v>
      </c>
      <c r="B41" s="16" t="s">
        <v>61</v>
      </c>
      <c r="C41" s="8" t="s">
        <v>111</v>
      </c>
      <c r="D41" s="9">
        <v>45081</v>
      </c>
      <c r="E41" s="8" t="s">
        <v>115</v>
      </c>
      <c r="F41" s="8"/>
      <c r="G41" s="10">
        <v>45082</v>
      </c>
    </row>
    <row r="42" spans="1:7">
      <c r="A42" s="17" t="s">
        <v>128</v>
      </c>
      <c r="B42" s="16" t="s">
        <v>105</v>
      </c>
      <c r="C42" s="8" t="s">
        <v>111</v>
      </c>
      <c r="D42" s="9">
        <v>45081</v>
      </c>
      <c r="E42" s="8" t="s">
        <v>115</v>
      </c>
      <c r="F42" s="8"/>
      <c r="G42" s="10">
        <v>45082</v>
      </c>
    </row>
    <row r="43" spans="1:7">
      <c r="A43" s="17" t="s">
        <v>129</v>
      </c>
      <c r="B43" s="16" t="s">
        <v>130</v>
      </c>
      <c r="C43" s="8" t="s">
        <v>111</v>
      </c>
      <c r="D43" s="9">
        <v>45082</v>
      </c>
      <c r="E43" s="8" t="s">
        <v>115</v>
      </c>
      <c r="F43" s="8"/>
      <c r="G43" s="10">
        <v>45082</v>
      </c>
    </row>
    <row r="44" spans="1:7">
      <c r="A44" s="17" t="s">
        <v>131</v>
      </c>
      <c r="B44" s="16" t="s">
        <v>132</v>
      </c>
      <c r="C44" s="8" t="s">
        <v>111</v>
      </c>
      <c r="D44" s="9">
        <v>45081</v>
      </c>
      <c r="E44" s="8" t="s">
        <v>115</v>
      </c>
      <c r="F44" s="8"/>
      <c r="G44" s="10">
        <v>45082</v>
      </c>
    </row>
    <row r="45" spans="1:7">
      <c r="A45" s="17"/>
      <c r="B45" s="16"/>
      <c r="C45" s="8"/>
      <c r="D45" s="9"/>
      <c r="E45" s="8"/>
      <c r="F45" s="8"/>
      <c r="G45" s="10"/>
    </row>
    <row r="46" spans="1:7">
      <c r="A46" s="17"/>
      <c r="B46" s="16"/>
      <c r="C46" s="8"/>
      <c r="D46" s="9"/>
      <c r="E46" s="8"/>
      <c r="F46" s="8"/>
      <c r="G46" s="10"/>
    </row>
    <row r="47" spans="1:7" ht="18">
      <c r="A47" s="19" t="s">
        <v>0</v>
      </c>
      <c r="B47" s="20"/>
      <c r="C47" s="20"/>
      <c r="D47" s="20"/>
      <c r="E47" s="20"/>
      <c r="F47" s="20"/>
      <c r="G47" s="21"/>
    </row>
    <row r="48" spans="1:7">
      <c r="A48" s="11" t="s">
        <v>239</v>
      </c>
      <c r="B48" s="11" t="s">
        <v>40</v>
      </c>
      <c r="C48" s="8" t="s">
        <v>237</v>
      </c>
      <c r="D48" s="9">
        <v>45200</v>
      </c>
      <c r="E48" s="8" t="s">
        <v>238</v>
      </c>
      <c r="F48" s="8"/>
      <c r="G48" s="10">
        <v>45204</v>
      </c>
    </row>
    <row r="49" spans="1:7">
      <c r="A49" s="11" t="s">
        <v>222</v>
      </c>
      <c r="B49" s="11" t="s">
        <v>40</v>
      </c>
      <c r="C49" s="8" t="s">
        <v>135</v>
      </c>
      <c r="D49" s="9">
        <v>45171</v>
      </c>
      <c r="E49" s="8" t="s">
        <v>221</v>
      </c>
      <c r="F49" s="8"/>
      <c r="G49" s="10">
        <v>45173</v>
      </c>
    </row>
    <row r="50" spans="1:7">
      <c r="A50" s="11" t="s">
        <v>39</v>
      </c>
      <c r="B50" s="11" t="s">
        <v>40</v>
      </c>
      <c r="C50" s="8" t="s">
        <v>41</v>
      </c>
      <c r="D50" s="9">
        <v>45010</v>
      </c>
      <c r="E50" s="8" t="s">
        <v>42</v>
      </c>
      <c r="F50" s="8"/>
      <c r="G50" s="10">
        <v>45010</v>
      </c>
    </row>
    <row r="51" spans="1:7">
      <c r="A51" s="18" t="s">
        <v>89</v>
      </c>
      <c r="B51" s="11" t="s">
        <v>54</v>
      </c>
      <c r="C51" s="8" t="s">
        <v>90</v>
      </c>
      <c r="D51" s="9">
        <v>45045</v>
      </c>
      <c r="E51" s="8" t="s">
        <v>91</v>
      </c>
      <c r="F51" s="8"/>
      <c r="G51" s="10">
        <v>45047</v>
      </c>
    </row>
    <row r="52" spans="1:7">
      <c r="A52" s="18" t="s">
        <v>92</v>
      </c>
      <c r="B52" s="11" t="s">
        <v>32</v>
      </c>
      <c r="C52" s="8" t="s">
        <v>90</v>
      </c>
      <c r="D52" s="9">
        <v>45045</v>
      </c>
      <c r="E52" s="8" t="s">
        <v>91</v>
      </c>
      <c r="F52" s="8"/>
      <c r="G52" s="10">
        <v>45047</v>
      </c>
    </row>
    <row r="53" spans="1:7">
      <c r="A53" s="18" t="s">
        <v>106</v>
      </c>
      <c r="B53" s="11" t="s">
        <v>32</v>
      </c>
      <c r="C53" s="8" t="s">
        <v>107</v>
      </c>
      <c r="D53" s="9">
        <v>45076</v>
      </c>
      <c r="E53" s="8" t="s">
        <v>108</v>
      </c>
      <c r="F53" s="8"/>
      <c r="G53" s="10">
        <v>45078</v>
      </c>
    </row>
    <row r="54" spans="1:7">
      <c r="A54" s="18" t="s">
        <v>247</v>
      </c>
      <c r="B54" s="11" t="s">
        <v>32</v>
      </c>
      <c r="C54" s="8" t="s">
        <v>107</v>
      </c>
      <c r="D54" s="9">
        <v>45269</v>
      </c>
      <c r="E54" s="8" t="s">
        <v>248</v>
      </c>
      <c r="F54" s="8"/>
      <c r="G54" s="10">
        <v>45275</v>
      </c>
    </row>
    <row r="55" spans="1:7">
      <c r="A55" s="18" t="s">
        <v>240</v>
      </c>
      <c r="B55" s="11" t="s">
        <v>61</v>
      </c>
      <c r="C55" s="8" t="s">
        <v>237</v>
      </c>
      <c r="D55" s="9">
        <v>45200</v>
      </c>
      <c r="E55" s="8" t="s">
        <v>238</v>
      </c>
      <c r="F55" s="8"/>
      <c r="G55" s="10">
        <v>45204</v>
      </c>
    </row>
    <row r="56" spans="1:7">
      <c r="A56" s="18" t="s">
        <v>220</v>
      </c>
      <c r="B56" s="11" t="s">
        <v>105</v>
      </c>
      <c r="C56" s="8" t="s">
        <v>135</v>
      </c>
      <c r="D56" s="9">
        <v>45171</v>
      </c>
      <c r="E56" s="8" t="s">
        <v>221</v>
      </c>
      <c r="F56" s="8"/>
      <c r="G56" s="10">
        <v>45173</v>
      </c>
    </row>
    <row r="57" spans="1:7">
      <c r="A57" s="18"/>
      <c r="B57" s="11"/>
      <c r="C57" s="8"/>
      <c r="D57" s="9"/>
      <c r="E57" s="8"/>
      <c r="F57" s="8"/>
      <c r="G57" s="10"/>
    </row>
    <row r="58" spans="1:7" ht="18">
      <c r="A58" s="19" t="s">
        <v>8</v>
      </c>
      <c r="B58" s="20"/>
      <c r="C58" s="20"/>
      <c r="D58" s="20"/>
      <c r="E58" s="20"/>
      <c r="F58" s="20"/>
      <c r="G58" s="21"/>
    </row>
    <row r="59" spans="1:7">
      <c r="A59" s="11" t="s">
        <v>175</v>
      </c>
      <c r="B59" s="11" t="s">
        <v>40</v>
      </c>
      <c r="C59" s="8" t="s">
        <v>176</v>
      </c>
      <c r="D59" s="10">
        <v>45114</v>
      </c>
      <c r="E59" s="10" t="s">
        <v>177</v>
      </c>
      <c r="F59" s="8"/>
      <c r="G59" s="10">
        <v>45116</v>
      </c>
    </row>
    <row r="60" spans="1:7">
      <c r="A60" s="11" t="s">
        <v>223</v>
      </c>
      <c r="B60" s="11" t="s">
        <v>40</v>
      </c>
      <c r="C60" s="8" t="s">
        <v>135</v>
      </c>
      <c r="D60" s="10">
        <v>45178</v>
      </c>
      <c r="E60" s="10" t="s">
        <v>224</v>
      </c>
      <c r="F60" s="8"/>
      <c r="G60" s="10">
        <v>45180</v>
      </c>
    </row>
    <row r="61" spans="1:7">
      <c r="A61" s="11" t="s">
        <v>178</v>
      </c>
      <c r="B61" s="11" t="s">
        <v>54</v>
      </c>
      <c r="C61" s="8" t="s">
        <v>176</v>
      </c>
      <c r="D61" s="10">
        <v>45114</v>
      </c>
      <c r="E61" s="10" t="s">
        <v>177</v>
      </c>
      <c r="F61" s="8"/>
      <c r="G61" s="10">
        <v>45116</v>
      </c>
    </row>
    <row r="62" spans="1:7">
      <c r="A62" s="11" t="s">
        <v>87</v>
      </c>
      <c r="B62" s="11" t="s">
        <v>40</v>
      </c>
      <c r="C62" s="8" t="s">
        <v>84</v>
      </c>
      <c r="D62" s="10">
        <v>45038</v>
      </c>
      <c r="E62" s="10" t="s">
        <v>85</v>
      </c>
      <c r="F62" s="8"/>
      <c r="G62" s="10">
        <v>45040</v>
      </c>
    </row>
    <row r="63" spans="1:7">
      <c r="A63" s="11" t="s">
        <v>88</v>
      </c>
      <c r="B63" s="11" t="s">
        <v>32</v>
      </c>
      <c r="C63" s="11" t="s">
        <v>35</v>
      </c>
      <c r="D63" s="9">
        <v>44962</v>
      </c>
      <c r="E63" s="8" t="s">
        <v>36</v>
      </c>
      <c r="F63" s="8" t="s">
        <v>34</v>
      </c>
      <c r="G63" s="10">
        <v>44966</v>
      </c>
    </row>
    <row r="64" spans="1:7">
      <c r="A64" s="11" t="s">
        <v>179</v>
      </c>
      <c r="B64" s="11" t="s">
        <v>32</v>
      </c>
      <c r="C64" s="8" t="s">
        <v>176</v>
      </c>
      <c r="D64" s="10">
        <v>45114</v>
      </c>
      <c r="E64" s="10" t="s">
        <v>177</v>
      </c>
      <c r="F64" s="8" t="s">
        <v>180</v>
      </c>
      <c r="G64" s="10">
        <v>45116</v>
      </c>
    </row>
    <row r="65" spans="1:7">
      <c r="A65" s="11" t="s">
        <v>225</v>
      </c>
      <c r="B65" s="11" t="s">
        <v>155</v>
      </c>
      <c r="C65" s="8" t="s">
        <v>135</v>
      </c>
      <c r="D65" s="10">
        <v>45178</v>
      </c>
      <c r="E65" s="10" t="s">
        <v>224</v>
      </c>
      <c r="F65" s="8" t="s">
        <v>226</v>
      </c>
      <c r="G65" s="10">
        <v>45180</v>
      </c>
    </row>
    <row r="66" spans="1:7">
      <c r="A66" s="11" t="s">
        <v>102</v>
      </c>
      <c r="B66" s="11" t="s">
        <v>105</v>
      </c>
      <c r="C66" s="11" t="s">
        <v>103</v>
      </c>
      <c r="D66" s="9">
        <v>45059</v>
      </c>
      <c r="E66" s="9" t="s">
        <v>104</v>
      </c>
      <c r="F66" s="8"/>
      <c r="G66" s="10">
        <v>45073</v>
      </c>
    </row>
    <row r="67" spans="1:7">
      <c r="A67" s="11"/>
      <c r="B67" s="11"/>
      <c r="C67" s="11"/>
      <c r="D67" s="9"/>
      <c r="E67" s="9"/>
      <c r="F67" s="8"/>
      <c r="G67" s="10"/>
    </row>
    <row r="68" spans="1:7">
      <c r="A68" s="11"/>
      <c r="B68" s="11"/>
      <c r="C68" s="11"/>
      <c r="D68" s="9"/>
      <c r="E68" s="9"/>
      <c r="F68" s="8"/>
      <c r="G68" s="10"/>
    </row>
    <row r="69" spans="1:7">
      <c r="A69" s="11"/>
      <c r="B69" s="11"/>
      <c r="C69" s="8"/>
      <c r="D69" s="9"/>
      <c r="E69" s="8"/>
      <c r="F69" s="8"/>
      <c r="G69" s="10"/>
    </row>
    <row r="71" spans="1:7">
      <c r="A71" s="11"/>
      <c r="B71" s="11"/>
      <c r="C71" s="8"/>
      <c r="D71" s="9"/>
      <c r="E71" s="8"/>
      <c r="F71" s="8"/>
      <c r="G71" s="10"/>
    </row>
    <row r="72" spans="1:7">
      <c r="A72" s="15"/>
      <c r="B72" s="15"/>
      <c r="C72" s="8"/>
      <c r="D72" s="9"/>
      <c r="E72" s="8"/>
      <c r="F72" s="8"/>
      <c r="G72" s="10"/>
    </row>
    <row r="73" spans="1:7">
      <c r="A73" s="15"/>
      <c r="B73" s="15"/>
      <c r="C73" s="8"/>
      <c r="D73" s="9"/>
      <c r="E73" s="8"/>
      <c r="F73" s="8"/>
      <c r="G73" s="10"/>
    </row>
    <row r="74" spans="1:7">
      <c r="A74" s="15"/>
      <c r="B74" s="15"/>
      <c r="C74" s="8"/>
      <c r="D74" s="9"/>
      <c r="E74" s="8"/>
      <c r="F74" s="8"/>
      <c r="G74" s="10"/>
    </row>
    <row r="75" spans="1:7">
      <c r="A75" s="15"/>
      <c r="B75" s="15"/>
      <c r="C75" s="8"/>
      <c r="D75" s="9"/>
      <c r="E75" s="8"/>
      <c r="F75" s="8"/>
      <c r="G75" s="10"/>
    </row>
    <row r="76" spans="1:7" ht="18">
      <c r="A76" s="19" t="s">
        <v>12</v>
      </c>
      <c r="B76" s="20"/>
      <c r="C76" s="20"/>
      <c r="D76" s="20"/>
      <c r="E76" s="20"/>
      <c r="F76" s="20"/>
      <c r="G76" s="21"/>
    </row>
    <row r="77" spans="1:7">
      <c r="A77" s="13" t="s">
        <v>145</v>
      </c>
      <c r="B77" s="11" t="s">
        <v>40</v>
      </c>
      <c r="C77" s="8" t="s">
        <v>135</v>
      </c>
      <c r="D77" s="10">
        <v>45080</v>
      </c>
      <c r="E77" s="10" t="s">
        <v>136</v>
      </c>
      <c r="F77" s="8" t="s">
        <v>147</v>
      </c>
      <c r="G77" s="10">
        <v>45082</v>
      </c>
    </row>
    <row r="78" spans="1:7">
      <c r="A78" s="13" t="s">
        <v>146</v>
      </c>
      <c r="B78" s="11" t="s">
        <v>32</v>
      </c>
      <c r="C78" s="8" t="s">
        <v>37</v>
      </c>
      <c r="D78" s="9">
        <v>44990</v>
      </c>
      <c r="E78" s="8" t="s">
        <v>38</v>
      </c>
      <c r="F78" s="8" t="s">
        <v>150</v>
      </c>
      <c r="G78" s="10">
        <v>45002</v>
      </c>
    </row>
    <row r="79" spans="1:7">
      <c r="A79" s="13" t="s">
        <v>148</v>
      </c>
      <c r="B79" s="11" t="s">
        <v>149</v>
      </c>
      <c r="C79" s="8" t="s">
        <v>135</v>
      </c>
      <c r="D79" s="10">
        <v>45080</v>
      </c>
      <c r="E79" s="10" t="s">
        <v>136</v>
      </c>
      <c r="F79" s="8" t="s">
        <v>157</v>
      </c>
      <c r="G79" s="10">
        <v>45082</v>
      </c>
    </row>
    <row r="80" spans="1:7">
      <c r="A80" s="13" t="s">
        <v>151</v>
      </c>
      <c r="B80" s="8" t="s">
        <v>152</v>
      </c>
      <c r="C80" s="8" t="s">
        <v>135</v>
      </c>
      <c r="D80" s="10">
        <v>45080</v>
      </c>
      <c r="E80" s="10" t="s">
        <v>136</v>
      </c>
      <c r="F80" s="8" t="s">
        <v>153</v>
      </c>
      <c r="G80" s="10">
        <v>45082</v>
      </c>
    </row>
    <row r="81" spans="1:7">
      <c r="A81" s="13" t="s">
        <v>154</v>
      </c>
      <c r="B81" s="8" t="s">
        <v>155</v>
      </c>
      <c r="C81" s="8" t="s">
        <v>135</v>
      </c>
      <c r="D81" s="10">
        <v>45080</v>
      </c>
      <c r="E81" s="10" t="s">
        <v>136</v>
      </c>
      <c r="F81" s="8" t="s">
        <v>156</v>
      </c>
      <c r="G81" s="10">
        <v>45082</v>
      </c>
    </row>
  </sheetData>
  <autoFilter ref="A1:G76" xr:uid="{1C0EEE72-A928-B747-9013-AF75231AB214}"/>
  <mergeCells count="15">
    <mergeCell ref="A76:G76"/>
    <mergeCell ref="A27:G27"/>
    <mergeCell ref="A2:G2"/>
    <mergeCell ref="A4:G4"/>
    <mergeCell ref="A10:G10"/>
    <mergeCell ref="A47:G47"/>
    <mergeCell ref="A58:G58"/>
    <mergeCell ref="A22:G22"/>
    <mergeCell ref="A3:G3"/>
    <mergeCell ref="A5:G5"/>
    <mergeCell ref="A13:G13"/>
    <mergeCell ref="A9:G9"/>
    <mergeCell ref="A8:G8"/>
    <mergeCell ref="A16:G16"/>
    <mergeCell ref="A33:G33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G127"/>
  <sheetViews>
    <sheetView tabSelected="1" workbookViewId="0">
      <pane ySplit="1" topLeftCell="A95" activePane="bottomLeft" state="frozen"/>
      <selection pane="bottomLeft" activeCell="A95" sqref="A95"/>
    </sheetView>
  </sheetViews>
  <sheetFormatPr baseColWidth="10" defaultRowHeight="16"/>
  <cols>
    <col min="1" max="1" width="9.1640625" bestFit="1" customWidth="1"/>
    <col min="2" max="2" width="26" bestFit="1" customWidth="1"/>
    <col min="3" max="3" width="19.83203125" bestFit="1" customWidth="1"/>
    <col min="4" max="4" width="11.83203125" bestFit="1" customWidth="1"/>
    <col min="5" max="5" width="36.33203125" bestFit="1" customWidth="1"/>
    <col min="6" max="6" width="42.6640625" bestFit="1" customWidth="1"/>
    <col min="7" max="7" width="16.33203125" bestFit="1" customWidth="1"/>
  </cols>
  <sheetData>
    <row r="1" spans="1:7" ht="18">
      <c r="A1" s="2" t="s">
        <v>1</v>
      </c>
      <c r="B1" s="2" t="s">
        <v>2</v>
      </c>
      <c r="C1" s="2" t="s">
        <v>3</v>
      </c>
      <c r="D1" s="2" t="s">
        <v>4</v>
      </c>
      <c r="E1" s="2" t="s">
        <v>7</v>
      </c>
      <c r="F1" s="2" t="s">
        <v>5</v>
      </c>
      <c r="G1" s="4" t="s">
        <v>6</v>
      </c>
    </row>
    <row r="2" spans="1:7" ht="18">
      <c r="A2" s="19" t="s">
        <v>17</v>
      </c>
      <c r="B2" s="20"/>
      <c r="C2" s="20"/>
      <c r="D2" s="20"/>
      <c r="E2" s="20"/>
      <c r="F2" s="20"/>
      <c r="G2" s="21"/>
    </row>
    <row r="3" spans="1:7" ht="18">
      <c r="A3" s="19" t="s">
        <v>20</v>
      </c>
      <c r="B3" s="20"/>
      <c r="C3" s="20"/>
      <c r="D3" s="20"/>
      <c r="E3" s="20"/>
      <c r="F3" s="20"/>
      <c r="G3" s="21"/>
    </row>
    <row r="4" spans="1:7">
      <c r="A4" s="8"/>
      <c r="B4" s="8"/>
      <c r="C4" s="8"/>
      <c r="D4" s="10"/>
      <c r="E4" s="11"/>
      <c r="F4" s="8"/>
      <c r="G4" s="10"/>
    </row>
    <row r="5" spans="1:7" ht="18">
      <c r="A5" s="19" t="s">
        <v>18</v>
      </c>
      <c r="B5" s="22"/>
      <c r="C5" s="22"/>
      <c r="D5" s="22"/>
      <c r="E5" s="22"/>
      <c r="F5" s="22"/>
      <c r="G5" s="23"/>
    </row>
    <row r="6" spans="1:7">
      <c r="A6" s="8" t="s">
        <v>110</v>
      </c>
      <c r="B6" s="8" t="s">
        <v>109</v>
      </c>
      <c r="C6" s="8" t="s">
        <v>111</v>
      </c>
      <c r="D6" s="10">
        <v>45074</v>
      </c>
      <c r="E6" s="10" t="s">
        <v>112</v>
      </c>
      <c r="F6" s="8"/>
      <c r="G6" s="10">
        <v>45080</v>
      </c>
    </row>
    <row r="7" spans="1:7">
      <c r="A7" s="8" t="s">
        <v>203</v>
      </c>
      <c r="B7" s="8" t="s">
        <v>109</v>
      </c>
      <c r="C7" s="8" t="s">
        <v>111</v>
      </c>
      <c r="D7" s="10">
        <v>45154</v>
      </c>
      <c r="E7" s="8" t="s">
        <v>161</v>
      </c>
      <c r="F7" s="8"/>
      <c r="G7" s="10">
        <v>45161</v>
      </c>
    </row>
    <row r="8" spans="1:7">
      <c r="A8" s="8" t="s">
        <v>204</v>
      </c>
      <c r="B8" s="8" t="s">
        <v>69</v>
      </c>
      <c r="C8" s="8" t="s">
        <v>111</v>
      </c>
      <c r="D8" s="10">
        <v>45154</v>
      </c>
      <c r="E8" s="8" t="s">
        <v>161</v>
      </c>
      <c r="F8" s="8"/>
      <c r="G8" s="10">
        <v>45161</v>
      </c>
    </row>
    <row r="9" spans="1:7" ht="18">
      <c r="A9" s="19" t="s">
        <v>21</v>
      </c>
      <c r="B9" s="22"/>
      <c r="C9" s="22"/>
      <c r="D9" s="22"/>
      <c r="E9" s="22"/>
      <c r="F9" s="22"/>
      <c r="G9" s="23"/>
    </row>
    <row r="10" spans="1:7">
      <c r="A10" s="8" t="s">
        <v>168</v>
      </c>
      <c r="B10" s="8" t="s">
        <v>109</v>
      </c>
      <c r="C10" s="8" t="s">
        <v>111</v>
      </c>
      <c r="D10" s="10">
        <v>45098</v>
      </c>
      <c r="E10" s="8" t="s">
        <v>161</v>
      </c>
      <c r="F10" s="8"/>
      <c r="G10" s="10">
        <v>45101</v>
      </c>
    </row>
    <row r="11" spans="1:7">
      <c r="A11" s="8" t="s">
        <v>198</v>
      </c>
      <c r="B11" s="8" t="s">
        <v>109</v>
      </c>
      <c r="C11" s="8" t="s">
        <v>195</v>
      </c>
      <c r="D11" s="10">
        <v>45143</v>
      </c>
      <c r="E11" s="11" t="s">
        <v>196</v>
      </c>
      <c r="F11" s="8"/>
      <c r="G11" s="10">
        <v>45151</v>
      </c>
    </row>
    <row r="12" spans="1:7">
      <c r="A12" s="8"/>
      <c r="B12" s="8"/>
      <c r="C12" s="8"/>
      <c r="D12" s="10"/>
      <c r="E12" s="11"/>
      <c r="F12" s="8"/>
      <c r="G12" s="10"/>
    </row>
    <row r="13" spans="1:7" ht="18">
      <c r="A13" s="19" t="s">
        <v>28</v>
      </c>
      <c r="B13" s="22"/>
      <c r="C13" s="22"/>
      <c r="D13" s="22"/>
      <c r="E13" s="22"/>
      <c r="F13" s="22"/>
      <c r="G13" s="23"/>
    </row>
    <row r="14" spans="1:7">
      <c r="A14" s="8"/>
      <c r="B14" s="8"/>
      <c r="C14" s="8"/>
      <c r="D14" s="10"/>
      <c r="E14" s="11"/>
      <c r="F14" s="8"/>
      <c r="G14" s="10"/>
    </row>
    <row r="15" spans="1:7">
      <c r="A15" s="8"/>
      <c r="B15" s="8"/>
      <c r="C15" s="8"/>
      <c r="D15" s="10"/>
      <c r="E15" s="11"/>
      <c r="F15" s="8"/>
      <c r="G15" s="10"/>
    </row>
    <row r="16" spans="1:7" ht="18">
      <c r="A16" s="19" t="s">
        <v>16</v>
      </c>
      <c r="B16" s="20"/>
      <c r="C16" s="20"/>
      <c r="D16" s="20"/>
      <c r="E16" s="20"/>
      <c r="F16" s="20"/>
      <c r="G16" s="21"/>
    </row>
    <row r="17" spans="1:7">
      <c r="A17" s="8"/>
      <c r="B17" s="8"/>
      <c r="C17" s="8"/>
      <c r="D17" s="10"/>
      <c r="E17" s="11"/>
      <c r="F17" s="8"/>
      <c r="G17" s="10"/>
    </row>
    <row r="18" spans="1:7">
      <c r="A18" s="8"/>
      <c r="B18" s="8"/>
      <c r="C18" s="8"/>
      <c r="D18" s="10"/>
      <c r="E18" s="10"/>
      <c r="F18" s="8"/>
      <c r="G18" s="10"/>
    </row>
    <row r="19" spans="1:7">
      <c r="A19" s="8"/>
      <c r="B19" s="8"/>
      <c r="C19" s="8"/>
      <c r="D19" s="10"/>
      <c r="E19" s="10"/>
      <c r="F19" s="8"/>
      <c r="G19" s="10"/>
    </row>
    <row r="20" spans="1:7" ht="18">
      <c r="A20" s="19" t="s">
        <v>22</v>
      </c>
      <c r="B20" s="20"/>
      <c r="C20" s="20"/>
      <c r="D20" s="20"/>
      <c r="E20" s="20"/>
      <c r="F20" s="20"/>
      <c r="G20" s="21"/>
    </row>
    <row r="21" spans="1:7">
      <c r="A21" s="17" t="s">
        <v>205</v>
      </c>
      <c r="B21" s="8" t="s">
        <v>69</v>
      </c>
      <c r="C21" s="8" t="s">
        <v>111</v>
      </c>
      <c r="D21" s="10">
        <v>45154</v>
      </c>
      <c r="E21" s="8" t="s">
        <v>161</v>
      </c>
      <c r="F21" s="8" t="s">
        <v>200</v>
      </c>
      <c r="G21" s="10">
        <v>45161</v>
      </c>
    </row>
    <row r="22" spans="1:7">
      <c r="A22" s="17" t="s">
        <v>206</v>
      </c>
      <c r="B22" s="8" t="s">
        <v>207</v>
      </c>
      <c r="C22" s="8" t="s">
        <v>111</v>
      </c>
      <c r="D22" s="10">
        <v>45154</v>
      </c>
      <c r="E22" s="8" t="s">
        <v>161</v>
      </c>
      <c r="F22" s="8"/>
      <c r="G22" s="10">
        <v>45161</v>
      </c>
    </row>
    <row r="23" spans="1:7" ht="18">
      <c r="A23" s="19" t="s">
        <v>9</v>
      </c>
      <c r="B23" s="20"/>
      <c r="C23" s="20"/>
      <c r="D23" s="20"/>
      <c r="E23" s="20"/>
      <c r="F23" s="20"/>
      <c r="G23" s="21"/>
    </row>
    <row r="24" spans="1:7">
      <c r="A24" s="17" t="s">
        <v>201</v>
      </c>
      <c r="B24" s="8" t="s">
        <v>69</v>
      </c>
      <c r="C24" s="8" t="s">
        <v>202</v>
      </c>
      <c r="D24" s="10"/>
      <c r="E24" s="10"/>
      <c r="F24" s="8"/>
      <c r="G24" s="10"/>
    </row>
    <row r="25" spans="1:7">
      <c r="A25" s="17" t="s">
        <v>113</v>
      </c>
      <c r="B25" s="8" t="s">
        <v>69</v>
      </c>
      <c r="C25" s="8" t="s">
        <v>111</v>
      </c>
      <c r="D25" s="10">
        <v>45074</v>
      </c>
      <c r="E25" s="10" t="s">
        <v>112</v>
      </c>
      <c r="F25" s="8"/>
      <c r="G25" s="10">
        <v>45080</v>
      </c>
    </row>
    <row r="26" spans="1:7">
      <c r="A26" s="17" t="s">
        <v>169</v>
      </c>
      <c r="B26" s="8" t="s">
        <v>69</v>
      </c>
      <c r="C26" s="8" t="s">
        <v>111</v>
      </c>
      <c r="D26" s="10">
        <v>45098</v>
      </c>
      <c r="E26" s="8" t="s">
        <v>161</v>
      </c>
      <c r="F26" s="8"/>
      <c r="G26" s="10">
        <v>45101</v>
      </c>
    </row>
    <row r="27" spans="1:7">
      <c r="A27" s="17" t="s">
        <v>197</v>
      </c>
      <c r="B27" s="8" t="s">
        <v>69</v>
      </c>
      <c r="C27" s="8" t="s">
        <v>195</v>
      </c>
      <c r="D27" s="10">
        <v>45143</v>
      </c>
      <c r="E27" s="11" t="s">
        <v>196</v>
      </c>
      <c r="F27" s="8"/>
      <c r="G27" s="10">
        <v>45151</v>
      </c>
    </row>
    <row r="28" spans="1:7">
      <c r="A28" s="17"/>
      <c r="B28" s="8"/>
      <c r="C28" s="8"/>
      <c r="D28" s="10"/>
      <c r="E28" s="11"/>
      <c r="F28" s="8"/>
      <c r="G28" s="10"/>
    </row>
    <row r="29" spans="1:7">
      <c r="A29" s="17"/>
      <c r="B29" s="8"/>
      <c r="C29" s="8"/>
      <c r="D29" s="10"/>
      <c r="E29" s="11"/>
      <c r="F29" s="8"/>
      <c r="G29" s="10"/>
    </row>
    <row r="30" spans="1:7" ht="18">
      <c r="A30" s="19" t="s">
        <v>231</v>
      </c>
      <c r="B30" s="20"/>
      <c r="C30" s="20"/>
      <c r="D30" s="20"/>
      <c r="E30" s="20"/>
      <c r="F30" s="20"/>
      <c r="G30" s="21"/>
    </row>
    <row r="31" spans="1:7">
      <c r="A31" s="8" t="s">
        <v>232</v>
      </c>
      <c r="B31" s="8" t="s">
        <v>69</v>
      </c>
      <c r="C31" s="8" t="s">
        <v>111</v>
      </c>
      <c r="D31" s="10">
        <v>45175</v>
      </c>
      <c r="E31" s="8" t="s">
        <v>161</v>
      </c>
      <c r="F31" s="8" t="s">
        <v>200</v>
      </c>
      <c r="G31" s="10">
        <v>45180</v>
      </c>
    </row>
    <row r="32" spans="1:7">
      <c r="A32" s="17" t="s">
        <v>233</v>
      </c>
      <c r="B32" s="8" t="s">
        <v>75</v>
      </c>
      <c r="C32" s="8" t="s">
        <v>111</v>
      </c>
      <c r="D32" s="10">
        <v>45175</v>
      </c>
      <c r="E32" s="8" t="s">
        <v>161</v>
      </c>
      <c r="F32" s="8"/>
      <c r="G32" s="10">
        <v>45180</v>
      </c>
    </row>
    <row r="33" spans="1:7">
      <c r="A33" s="17" t="s">
        <v>234</v>
      </c>
      <c r="B33" s="8" t="s">
        <v>207</v>
      </c>
      <c r="C33" s="8" t="s">
        <v>111</v>
      </c>
      <c r="D33" s="10">
        <v>45175</v>
      </c>
      <c r="E33" s="8" t="s">
        <v>161</v>
      </c>
      <c r="F33" s="8" t="s">
        <v>235</v>
      </c>
      <c r="G33" s="10">
        <v>45180</v>
      </c>
    </row>
    <row r="34" spans="1:7" ht="18">
      <c r="A34" s="19" t="s">
        <v>15</v>
      </c>
      <c r="B34" s="20"/>
      <c r="C34" s="20"/>
      <c r="D34" s="20"/>
      <c r="E34" s="20"/>
      <c r="F34" s="20"/>
      <c r="G34" s="21"/>
    </row>
    <row r="35" spans="1:7">
      <c r="A35" s="8" t="s">
        <v>188</v>
      </c>
      <c r="B35" s="8" t="s">
        <v>189</v>
      </c>
      <c r="C35" s="8" t="s">
        <v>103</v>
      </c>
      <c r="D35" s="10">
        <v>45143</v>
      </c>
      <c r="E35" s="11" t="s">
        <v>190</v>
      </c>
      <c r="F35" s="8" t="s">
        <v>191</v>
      </c>
      <c r="G35" s="10">
        <v>45144</v>
      </c>
    </row>
    <row r="36" spans="1:7">
      <c r="A36" s="8"/>
      <c r="B36" s="8"/>
      <c r="C36" s="8"/>
      <c r="D36" s="10"/>
      <c r="E36" s="11"/>
      <c r="F36" s="8"/>
      <c r="G36" s="10"/>
    </row>
    <row r="37" spans="1:7">
      <c r="A37" s="8"/>
      <c r="B37" s="8"/>
      <c r="C37" s="8"/>
      <c r="D37" s="10"/>
      <c r="E37" s="11"/>
      <c r="F37" s="8"/>
      <c r="G37" s="10"/>
    </row>
    <row r="38" spans="1:7">
      <c r="A38" s="8"/>
      <c r="B38" s="8"/>
      <c r="C38" s="8"/>
      <c r="D38" s="10"/>
      <c r="E38" s="11"/>
      <c r="F38" s="8"/>
      <c r="G38" s="10"/>
    </row>
    <row r="39" spans="1:7" ht="18">
      <c r="A39" s="19" t="s">
        <v>30</v>
      </c>
      <c r="B39" s="22"/>
      <c r="C39" s="22"/>
      <c r="D39" s="22"/>
      <c r="E39" s="22"/>
      <c r="F39" s="22"/>
      <c r="G39" s="23"/>
    </row>
    <row r="40" spans="1:7">
      <c r="A40" s="17" t="s">
        <v>194</v>
      </c>
      <c r="B40" s="8" t="s">
        <v>69</v>
      </c>
      <c r="C40" s="8" t="s">
        <v>195</v>
      </c>
      <c r="D40" s="10">
        <v>45143</v>
      </c>
      <c r="E40" s="11" t="s">
        <v>196</v>
      </c>
      <c r="F40" s="8" t="s">
        <v>200</v>
      </c>
      <c r="G40" s="10">
        <v>45150</v>
      </c>
    </row>
    <row r="41" spans="1:7" ht="18">
      <c r="A41" s="19" t="s">
        <v>13</v>
      </c>
      <c r="B41" s="22"/>
      <c r="C41" s="22"/>
      <c r="D41" s="22"/>
      <c r="E41" s="22"/>
      <c r="F41" s="22"/>
      <c r="G41" s="23"/>
    </row>
    <row r="42" spans="1:7">
      <c r="A42" s="17" t="s">
        <v>170</v>
      </c>
      <c r="B42" s="8" t="s">
        <v>48</v>
      </c>
      <c r="C42" s="8" t="s">
        <v>111</v>
      </c>
      <c r="D42" s="10">
        <v>45098</v>
      </c>
      <c r="E42" s="8" t="s">
        <v>161</v>
      </c>
      <c r="F42" s="8"/>
      <c r="G42" s="10">
        <v>45101</v>
      </c>
    </row>
    <row r="43" spans="1:7">
      <c r="A43" s="17" t="s">
        <v>171</v>
      </c>
      <c r="B43" s="11" t="s">
        <v>49</v>
      </c>
      <c r="C43" s="8" t="s">
        <v>111</v>
      </c>
      <c r="D43" s="10">
        <v>45098</v>
      </c>
      <c r="E43" s="8" t="s">
        <v>161</v>
      </c>
      <c r="F43" s="8" t="s">
        <v>173</v>
      </c>
      <c r="G43" s="10">
        <v>45101</v>
      </c>
    </row>
    <row r="44" spans="1:7">
      <c r="A44" s="17" t="s">
        <v>172</v>
      </c>
      <c r="B44" s="12" t="s">
        <v>71</v>
      </c>
      <c r="C44" s="8" t="s">
        <v>111</v>
      </c>
      <c r="D44" s="10">
        <v>45098</v>
      </c>
      <c r="E44" s="8" t="s">
        <v>161</v>
      </c>
      <c r="F44" s="8"/>
      <c r="G44" s="10">
        <v>45101</v>
      </c>
    </row>
    <row r="45" spans="1:7">
      <c r="A45" s="17"/>
      <c r="B45" s="8"/>
      <c r="C45" s="8"/>
      <c r="D45" s="10"/>
      <c r="E45" s="11"/>
      <c r="F45" s="8"/>
      <c r="G45" s="10"/>
    </row>
    <row r="46" spans="1:7" ht="18">
      <c r="A46" s="19" t="s">
        <v>11</v>
      </c>
      <c r="B46" s="22"/>
      <c r="C46" s="22"/>
      <c r="D46" s="22"/>
      <c r="E46" s="22"/>
      <c r="F46" s="22"/>
      <c r="G46" s="23"/>
    </row>
    <row r="47" spans="1:7">
      <c r="A47" s="17" t="s">
        <v>209</v>
      </c>
      <c r="B47" s="8" t="s">
        <v>48</v>
      </c>
      <c r="C47" s="8" t="s">
        <v>111</v>
      </c>
      <c r="D47" s="10">
        <v>45154</v>
      </c>
      <c r="E47" s="8" t="s">
        <v>161</v>
      </c>
      <c r="F47" s="8"/>
      <c r="G47" s="10">
        <v>45161</v>
      </c>
    </row>
    <row r="48" spans="1:7">
      <c r="A48" s="17" t="s">
        <v>210</v>
      </c>
      <c r="B48" s="8" t="s">
        <v>98</v>
      </c>
      <c r="C48" s="8" t="s">
        <v>111</v>
      </c>
      <c r="D48" s="10">
        <v>45154</v>
      </c>
      <c r="E48" s="8" t="s">
        <v>161</v>
      </c>
      <c r="F48" s="8" t="s">
        <v>211</v>
      </c>
      <c r="G48" s="10">
        <v>45161</v>
      </c>
    </row>
    <row r="49" spans="1:7">
      <c r="A49" s="17" t="s">
        <v>212</v>
      </c>
      <c r="B49" s="12" t="s">
        <v>71</v>
      </c>
      <c r="C49" s="8" t="s">
        <v>111</v>
      </c>
      <c r="D49" s="10">
        <v>45154</v>
      </c>
      <c r="E49" s="8" t="s">
        <v>161</v>
      </c>
      <c r="F49" s="8"/>
      <c r="G49" s="10">
        <v>45161</v>
      </c>
    </row>
    <row r="50" spans="1:7">
      <c r="A50" s="8" t="s">
        <v>213</v>
      </c>
      <c r="B50" s="8" t="s">
        <v>214</v>
      </c>
      <c r="C50" s="8" t="s">
        <v>111</v>
      </c>
      <c r="D50" s="10">
        <v>45154</v>
      </c>
      <c r="E50" s="8" t="s">
        <v>161</v>
      </c>
      <c r="F50" s="8"/>
      <c r="G50" s="10">
        <v>45161</v>
      </c>
    </row>
    <row r="51" spans="1:7">
      <c r="A51" s="17" t="s">
        <v>192</v>
      </c>
      <c r="B51" s="8" t="s">
        <v>189</v>
      </c>
      <c r="C51" s="8" t="s">
        <v>103</v>
      </c>
      <c r="D51" s="10">
        <v>45142</v>
      </c>
      <c r="E51" s="8" t="s">
        <v>193</v>
      </c>
      <c r="F51" s="8" t="s">
        <v>191</v>
      </c>
      <c r="G51" s="10">
        <v>45144</v>
      </c>
    </row>
    <row r="52" spans="1:7" ht="18">
      <c r="A52" s="19" t="s">
        <v>10</v>
      </c>
      <c r="B52" s="20"/>
      <c r="C52" s="20"/>
      <c r="D52" s="20"/>
      <c r="E52" s="20"/>
      <c r="F52" s="20"/>
      <c r="G52" s="21"/>
    </row>
    <row r="53" spans="1:7">
      <c r="A53" s="17" t="s">
        <v>229</v>
      </c>
      <c r="B53" s="8" t="s">
        <v>48</v>
      </c>
      <c r="C53" s="8" t="s">
        <v>111</v>
      </c>
      <c r="D53" s="10">
        <v>45175</v>
      </c>
      <c r="E53" s="8" t="s">
        <v>161</v>
      </c>
      <c r="F53" s="8"/>
      <c r="G53" s="10">
        <v>45180</v>
      </c>
    </row>
    <row r="54" spans="1:7">
      <c r="A54" s="17" t="s">
        <v>230</v>
      </c>
      <c r="B54" s="11" t="s">
        <v>49</v>
      </c>
      <c r="C54" s="8" t="s">
        <v>111</v>
      </c>
      <c r="D54" s="10">
        <v>45175</v>
      </c>
      <c r="E54" s="8" t="s">
        <v>161</v>
      </c>
      <c r="F54" s="8"/>
      <c r="G54" s="10">
        <v>45180</v>
      </c>
    </row>
    <row r="55" spans="1:7">
      <c r="A55" s="17"/>
      <c r="B55" s="8"/>
      <c r="C55" s="8"/>
      <c r="D55" s="10"/>
      <c r="E55" s="11"/>
      <c r="F55" s="8"/>
      <c r="G55" s="10"/>
    </row>
    <row r="56" spans="1:7">
      <c r="A56" s="17"/>
      <c r="B56" s="8"/>
      <c r="C56" s="8"/>
      <c r="D56" s="10"/>
      <c r="E56" s="11"/>
      <c r="F56" s="8"/>
      <c r="G56" s="10"/>
    </row>
    <row r="57" spans="1:7">
      <c r="A57" s="17"/>
      <c r="B57" s="8"/>
      <c r="C57" s="8"/>
      <c r="D57" s="10"/>
      <c r="E57" s="11"/>
      <c r="F57" s="8"/>
      <c r="G57" s="10"/>
    </row>
    <row r="58" spans="1:7">
      <c r="A58" s="17"/>
      <c r="B58" s="8"/>
      <c r="C58" s="8"/>
      <c r="D58" s="10"/>
      <c r="E58" s="11"/>
      <c r="F58" s="8"/>
      <c r="G58" s="10"/>
    </row>
    <row r="59" spans="1:7">
      <c r="A59" s="17"/>
      <c r="B59" s="8"/>
      <c r="C59" s="8"/>
      <c r="D59" s="10"/>
      <c r="E59" s="11"/>
      <c r="F59" s="8"/>
      <c r="G59" s="10"/>
    </row>
    <row r="60" spans="1:7" ht="18">
      <c r="A60" s="19" t="s">
        <v>33</v>
      </c>
      <c r="B60" s="20"/>
      <c r="C60" s="20"/>
      <c r="D60" s="20"/>
      <c r="E60" s="20"/>
      <c r="F60" s="20"/>
      <c r="G60" s="21"/>
    </row>
    <row r="61" spans="1:7">
      <c r="A61" s="17"/>
      <c r="B61" s="8"/>
      <c r="C61" s="8"/>
      <c r="D61" s="10"/>
      <c r="E61" s="11"/>
      <c r="F61" s="8"/>
      <c r="G61" s="10"/>
    </row>
    <row r="62" spans="1:7">
      <c r="A62" s="17"/>
      <c r="B62" s="8"/>
      <c r="C62" s="8"/>
      <c r="D62" s="10"/>
      <c r="E62" s="11"/>
      <c r="F62" s="8"/>
      <c r="G62" s="10"/>
    </row>
    <row r="63" spans="1:7">
      <c r="A63" s="17"/>
      <c r="B63" s="8"/>
      <c r="C63" s="8"/>
      <c r="D63" s="10"/>
      <c r="E63" s="11"/>
      <c r="F63" s="8"/>
      <c r="G63" s="10"/>
    </row>
    <row r="64" spans="1:7" ht="18">
      <c r="A64" s="19" t="s">
        <v>199</v>
      </c>
      <c r="B64" s="20"/>
      <c r="C64" s="20"/>
      <c r="D64" s="20"/>
      <c r="E64" s="20"/>
      <c r="F64" s="20"/>
      <c r="G64" s="21"/>
    </row>
    <row r="65" spans="1:7">
      <c r="A65" s="14" t="s">
        <v>194</v>
      </c>
      <c r="B65" s="8" t="s">
        <v>69</v>
      </c>
      <c r="C65" s="8" t="s">
        <v>195</v>
      </c>
      <c r="D65" s="10">
        <v>45143</v>
      </c>
      <c r="E65" s="10" t="s">
        <v>196</v>
      </c>
      <c r="F65" s="8"/>
      <c r="G65" s="10">
        <v>45151</v>
      </c>
    </row>
    <row r="66" spans="1:7" ht="18">
      <c r="A66" s="19" t="s">
        <v>19</v>
      </c>
      <c r="B66" s="20"/>
      <c r="C66" s="20"/>
      <c r="D66" s="20"/>
      <c r="E66" s="20"/>
      <c r="F66" s="20"/>
      <c r="G66" s="21"/>
    </row>
    <row r="67" spans="1:7">
      <c r="A67" s="14"/>
      <c r="B67" s="11"/>
      <c r="C67" s="8"/>
      <c r="D67" s="10"/>
      <c r="E67" s="10"/>
      <c r="F67" s="8"/>
      <c r="G67" s="10"/>
    </row>
    <row r="68" spans="1:7" ht="18">
      <c r="A68" s="19" t="s">
        <v>14</v>
      </c>
      <c r="B68" s="20"/>
      <c r="C68" s="20"/>
      <c r="D68" s="20"/>
      <c r="E68" s="20"/>
      <c r="F68" s="20"/>
      <c r="G68" s="21"/>
    </row>
    <row r="69" spans="1:7" ht="18">
      <c r="A69" s="19" t="s">
        <v>27</v>
      </c>
      <c r="B69" s="20"/>
      <c r="C69" s="20"/>
      <c r="D69" s="20"/>
      <c r="E69" s="20"/>
      <c r="F69" s="20"/>
      <c r="G69" s="21"/>
    </row>
    <row r="70" spans="1:7" ht="18">
      <c r="A70" s="19" t="s">
        <v>29</v>
      </c>
      <c r="B70" s="20"/>
      <c r="C70" s="20"/>
      <c r="D70" s="20"/>
      <c r="E70" s="20"/>
      <c r="F70" s="20"/>
      <c r="G70" s="21"/>
    </row>
    <row r="71" spans="1:7">
      <c r="A71" s="17" t="s">
        <v>62</v>
      </c>
      <c r="B71" s="11" t="s">
        <v>63</v>
      </c>
      <c r="C71" s="8" t="s">
        <v>55</v>
      </c>
      <c r="D71" s="9">
        <v>45018</v>
      </c>
      <c r="E71" s="8" t="s">
        <v>56</v>
      </c>
      <c r="F71" s="8"/>
      <c r="G71" s="10">
        <v>45019</v>
      </c>
    </row>
    <row r="72" spans="1:7">
      <c r="A72" s="17" t="s">
        <v>64</v>
      </c>
      <c r="B72" s="8" t="s">
        <v>65</v>
      </c>
      <c r="C72" s="8" t="s">
        <v>55</v>
      </c>
      <c r="D72" s="9">
        <v>45018</v>
      </c>
      <c r="E72" s="8" t="s">
        <v>56</v>
      </c>
      <c r="F72" s="8"/>
      <c r="G72" s="10">
        <v>45019</v>
      </c>
    </row>
    <row r="73" spans="1:7">
      <c r="A73" s="17" t="s">
        <v>66</v>
      </c>
      <c r="B73" s="8" t="s">
        <v>67</v>
      </c>
      <c r="C73" s="8" t="s">
        <v>55</v>
      </c>
      <c r="D73" s="9">
        <v>45018</v>
      </c>
      <c r="E73" s="8" t="s">
        <v>56</v>
      </c>
      <c r="F73" s="8"/>
      <c r="G73" s="10">
        <v>45019</v>
      </c>
    </row>
    <row r="74" spans="1:7">
      <c r="A74" s="17" t="s">
        <v>94</v>
      </c>
      <c r="B74" s="8" t="s">
        <v>48</v>
      </c>
      <c r="C74" s="8" t="s">
        <v>55</v>
      </c>
      <c r="D74" s="9">
        <v>45018</v>
      </c>
      <c r="E74" s="8" t="s">
        <v>56</v>
      </c>
      <c r="F74" s="8"/>
      <c r="G74" s="10">
        <v>45019</v>
      </c>
    </row>
    <row r="75" spans="1:7">
      <c r="A75" s="17" t="s">
        <v>68</v>
      </c>
      <c r="B75" s="11" t="s">
        <v>69</v>
      </c>
      <c r="C75" s="8" t="s">
        <v>55</v>
      </c>
      <c r="D75" s="9">
        <v>45018</v>
      </c>
      <c r="E75" s="8" t="s">
        <v>56</v>
      </c>
      <c r="F75" s="8"/>
      <c r="G75" s="10">
        <v>45019</v>
      </c>
    </row>
    <row r="76" spans="1:7">
      <c r="A76" s="17" t="s">
        <v>114</v>
      </c>
      <c r="B76" s="8" t="s">
        <v>69</v>
      </c>
      <c r="C76" s="8" t="s">
        <v>111</v>
      </c>
      <c r="D76" s="9">
        <v>45081</v>
      </c>
      <c r="E76" s="8" t="s">
        <v>115</v>
      </c>
      <c r="F76" s="8"/>
      <c r="G76" s="10">
        <v>45082</v>
      </c>
    </row>
    <row r="77" spans="1:7">
      <c r="A77" s="17" t="s">
        <v>70</v>
      </c>
      <c r="B77" s="12" t="s">
        <v>71</v>
      </c>
      <c r="C77" s="8" t="s">
        <v>55</v>
      </c>
      <c r="D77" s="9">
        <v>45018</v>
      </c>
      <c r="E77" s="8" t="s">
        <v>56</v>
      </c>
      <c r="F77" s="8"/>
      <c r="G77" s="10">
        <v>45019</v>
      </c>
    </row>
    <row r="78" spans="1:7">
      <c r="A78" s="17" t="s">
        <v>72</v>
      </c>
      <c r="B78" s="8" t="s">
        <v>73</v>
      </c>
      <c r="C78" s="8" t="s">
        <v>55</v>
      </c>
      <c r="D78" s="9">
        <v>45018</v>
      </c>
      <c r="E78" s="8" t="s">
        <v>56</v>
      </c>
      <c r="F78" s="8"/>
      <c r="G78" s="10">
        <v>45019</v>
      </c>
    </row>
    <row r="79" spans="1:7">
      <c r="A79" s="17" t="s">
        <v>116</v>
      </c>
      <c r="B79" s="8" t="s">
        <v>117</v>
      </c>
      <c r="C79" s="8" t="s">
        <v>111</v>
      </c>
      <c r="D79" s="9">
        <v>45081</v>
      </c>
      <c r="E79" s="8" t="s">
        <v>115</v>
      </c>
      <c r="F79" s="8"/>
      <c r="G79" s="10">
        <v>45082</v>
      </c>
    </row>
    <row r="80" spans="1:7">
      <c r="A80" s="8" t="s">
        <v>74</v>
      </c>
      <c r="B80" s="8" t="s">
        <v>75</v>
      </c>
      <c r="C80" s="8" t="s">
        <v>55</v>
      </c>
      <c r="D80" s="9">
        <v>45018</v>
      </c>
      <c r="E80" s="8" t="s">
        <v>56</v>
      </c>
      <c r="F80" s="8"/>
      <c r="G80" s="10">
        <v>45019</v>
      </c>
    </row>
    <row r="81" spans="1:7">
      <c r="A81" s="8" t="s">
        <v>76</v>
      </c>
      <c r="B81" s="8" t="s">
        <v>77</v>
      </c>
      <c r="C81" s="8" t="s">
        <v>55</v>
      </c>
      <c r="D81" s="9">
        <v>45018</v>
      </c>
      <c r="E81" s="8" t="s">
        <v>56</v>
      </c>
      <c r="F81" s="8"/>
      <c r="G81" s="10">
        <v>45019</v>
      </c>
    </row>
    <row r="82" spans="1:7">
      <c r="A82" s="8" t="s">
        <v>118</v>
      </c>
      <c r="B82" s="8" t="s">
        <v>75</v>
      </c>
      <c r="C82" s="8" t="s">
        <v>111</v>
      </c>
      <c r="D82" s="9">
        <v>45081</v>
      </c>
      <c r="E82" s="8" t="s">
        <v>115</v>
      </c>
      <c r="F82" s="8"/>
      <c r="G82" s="10">
        <v>45082</v>
      </c>
    </row>
    <row r="83" spans="1:7">
      <c r="A83" s="8" t="s">
        <v>119</v>
      </c>
      <c r="B83" s="8" t="s">
        <v>120</v>
      </c>
      <c r="C83" s="8" t="s">
        <v>111</v>
      </c>
      <c r="D83" s="9">
        <v>45081</v>
      </c>
      <c r="E83" s="8" t="s">
        <v>115</v>
      </c>
      <c r="F83" s="8"/>
      <c r="G83" s="10">
        <v>45082</v>
      </c>
    </row>
    <row r="84" spans="1:7">
      <c r="A84" s="8" t="s">
        <v>78</v>
      </c>
      <c r="B84" s="8" t="s">
        <v>79</v>
      </c>
      <c r="C84" s="8" t="s">
        <v>55</v>
      </c>
      <c r="D84" s="9">
        <v>45018</v>
      </c>
      <c r="E84" s="8" t="s">
        <v>56</v>
      </c>
      <c r="F84" s="8"/>
      <c r="G84" s="10">
        <v>45019</v>
      </c>
    </row>
    <row r="85" spans="1:7">
      <c r="A85" s="8" t="s">
        <v>121</v>
      </c>
      <c r="B85" s="8" t="s">
        <v>79</v>
      </c>
      <c r="C85" s="8" t="s">
        <v>41</v>
      </c>
      <c r="D85" s="9">
        <v>45081</v>
      </c>
      <c r="E85" s="8" t="s">
        <v>115</v>
      </c>
      <c r="F85" s="8"/>
      <c r="G85" s="10">
        <v>45082</v>
      </c>
    </row>
    <row r="86" spans="1:7">
      <c r="A86" s="8" t="s">
        <v>80</v>
      </c>
      <c r="B86" s="8" t="s">
        <v>81</v>
      </c>
      <c r="C86" s="8" t="s">
        <v>55</v>
      </c>
      <c r="D86" s="9">
        <v>45018</v>
      </c>
      <c r="E86" s="8" t="s">
        <v>56</v>
      </c>
      <c r="F86" s="8"/>
      <c r="G86" s="10">
        <v>45019</v>
      </c>
    </row>
    <row r="87" spans="1:7" ht="18">
      <c r="A87" s="19" t="s">
        <v>0</v>
      </c>
      <c r="B87" s="20"/>
      <c r="C87" s="20"/>
      <c r="D87" s="20"/>
      <c r="E87" s="20"/>
      <c r="F87" s="20"/>
      <c r="G87" s="21"/>
    </row>
    <row r="88" spans="1:7">
      <c r="A88" s="14" t="s">
        <v>236</v>
      </c>
      <c r="B88" s="8" t="s">
        <v>65</v>
      </c>
      <c r="C88" s="8" t="s">
        <v>237</v>
      </c>
      <c r="D88" s="9">
        <v>45200</v>
      </c>
      <c r="E88" s="8" t="s">
        <v>238</v>
      </c>
      <c r="F88" s="8"/>
      <c r="G88" s="10">
        <v>45204</v>
      </c>
    </row>
    <row r="89" spans="1:7">
      <c r="A89" s="14" t="s">
        <v>93</v>
      </c>
      <c r="B89" s="8" t="s">
        <v>95</v>
      </c>
      <c r="C89" s="8" t="s">
        <v>90</v>
      </c>
      <c r="D89" s="9">
        <v>45045</v>
      </c>
      <c r="E89" s="8" t="s">
        <v>91</v>
      </c>
      <c r="F89" s="8" t="s">
        <v>97</v>
      </c>
      <c r="G89" s="10">
        <v>45047</v>
      </c>
    </row>
    <row r="90" spans="1:7">
      <c r="A90" s="14" t="s">
        <v>43</v>
      </c>
      <c r="B90" s="11" t="s">
        <v>48</v>
      </c>
      <c r="C90" s="8" t="s">
        <v>41</v>
      </c>
      <c r="D90" s="9">
        <v>45010</v>
      </c>
      <c r="E90" s="8" t="s">
        <v>42</v>
      </c>
      <c r="F90" s="8"/>
      <c r="G90" s="10">
        <v>45010</v>
      </c>
    </row>
    <row r="91" spans="1:7">
      <c r="A91" s="14" t="s">
        <v>44</v>
      </c>
      <c r="B91" s="11" t="s">
        <v>49</v>
      </c>
      <c r="C91" s="8" t="s">
        <v>41</v>
      </c>
      <c r="D91" s="9">
        <v>45010</v>
      </c>
      <c r="E91" s="8" t="s">
        <v>42</v>
      </c>
      <c r="F91" s="8"/>
      <c r="G91" s="10">
        <v>45010</v>
      </c>
    </row>
    <row r="92" spans="1:7">
      <c r="A92" s="14" t="s">
        <v>45</v>
      </c>
      <c r="B92" s="11" t="s">
        <v>50</v>
      </c>
      <c r="C92" s="8" t="s">
        <v>41</v>
      </c>
      <c r="D92" s="9">
        <v>45010</v>
      </c>
      <c r="E92" s="8" t="s">
        <v>42</v>
      </c>
      <c r="F92" s="8"/>
      <c r="G92" s="10">
        <v>45010</v>
      </c>
    </row>
    <row r="93" spans="1:7">
      <c r="A93" s="14" t="s">
        <v>96</v>
      </c>
      <c r="B93" s="11" t="s">
        <v>98</v>
      </c>
      <c r="C93" s="8" t="s">
        <v>90</v>
      </c>
      <c r="D93" s="9">
        <v>45045</v>
      </c>
      <c r="E93" s="8" t="s">
        <v>91</v>
      </c>
      <c r="F93" s="8"/>
      <c r="G93" s="10">
        <v>45047</v>
      </c>
    </row>
    <row r="94" spans="1:7">
      <c r="A94" s="14" t="s">
        <v>46</v>
      </c>
      <c r="B94" s="11" t="s">
        <v>51</v>
      </c>
      <c r="C94" s="8" t="s">
        <v>41</v>
      </c>
      <c r="D94" s="9">
        <v>45010</v>
      </c>
      <c r="E94" s="8" t="s">
        <v>42</v>
      </c>
      <c r="F94" s="8"/>
      <c r="G94" s="10">
        <v>45010</v>
      </c>
    </row>
    <row r="95" spans="1:7">
      <c r="A95" s="14" t="s">
        <v>249</v>
      </c>
      <c r="B95" s="11" t="s">
        <v>98</v>
      </c>
      <c r="C95" s="8" t="s">
        <v>107</v>
      </c>
      <c r="D95" s="9">
        <v>45269</v>
      </c>
      <c r="E95" s="8" t="s">
        <v>248</v>
      </c>
      <c r="F95" s="8"/>
      <c r="G95" s="10">
        <v>45275</v>
      </c>
    </row>
    <row r="96" spans="1:7">
      <c r="A96" s="14" t="s">
        <v>47</v>
      </c>
      <c r="B96" s="11" t="s">
        <v>52</v>
      </c>
      <c r="C96" s="8" t="s">
        <v>41</v>
      </c>
      <c r="D96" s="9">
        <v>45010</v>
      </c>
      <c r="E96" s="8" t="s">
        <v>42</v>
      </c>
      <c r="F96" s="8"/>
      <c r="G96" s="10">
        <v>45010</v>
      </c>
    </row>
    <row r="97" spans="1:7" ht="17" customHeight="1">
      <c r="A97" s="14"/>
      <c r="B97" s="11"/>
      <c r="C97" s="8"/>
      <c r="D97" s="10"/>
      <c r="E97" s="10"/>
      <c r="F97" s="8"/>
      <c r="G97" s="10"/>
    </row>
    <row r="98" spans="1:7">
      <c r="A98" s="14"/>
      <c r="B98" s="11"/>
      <c r="C98" s="8"/>
      <c r="D98" s="10"/>
      <c r="E98" s="10"/>
      <c r="F98" s="8"/>
      <c r="G98" s="10"/>
    </row>
    <row r="99" spans="1:7">
      <c r="A99" s="14"/>
      <c r="B99" s="11"/>
      <c r="C99" s="8"/>
      <c r="D99" s="10"/>
      <c r="E99" s="10"/>
      <c r="F99" s="8"/>
      <c r="G99" s="10"/>
    </row>
    <row r="100" spans="1:7">
      <c r="A100" s="14"/>
      <c r="B100" s="11"/>
      <c r="C100" s="8"/>
      <c r="D100" s="10"/>
      <c r="E100" s="10"/>
      <c r="F100" s="8"/>
      <c r="G100" s="10"/>
    </row>
    <row r="101" spans="1:7">
      <c r="A101" s="14"/>
      <c r="B101" s="11"/>
      <c r="C101" s="8"/>
      <c r="D101" s="10"/>
      <c r="E101" s="10"/>
      <c r="F101" s="8"/>
      <c r="G101" s="10"/>
    </row>
    <row r="102" spans="1:7">
      <c r="A102" s="14"/>
      <c r="B102" s="11"/>
      <c r="C102" s="8"/>
      <c r="D102" s="10"/>
      <c r="E102" s="10"/>
      <c r="F102" s="8"/>
      <c r="G102" s="10"/>
    </row>
    <row r="103" spans="1:7">
      <c r="A103" s="14"/>
      <c r="B103" s="11"/>
      <c r="C103" s="8"/>
      <c r="D103" s="10"/>
      <c r="E103" s="10"/>
      <c r="F103" s="8"/>
      <c r="G103" s="10"/>
    </row>
    <row r="104" spans="1:7">
      <c r="A104" s="14"/>
      <c r="B104" s="11"/>
      <c r="C104" s="8"/>
      <c r="D104" s="10"/>
      <c r="E104" s="10"/>
      <c r="F104" s="8"/>
      <c r="G104" s="10"/>
    </row>
    <row r="105" spans="1:7">
      <c r="A105" s="14"/>
      <c r="B105" s="11"/>
      <c r="C105" s="8"/>
      <c r="D105" s="10"/>
      <c r="E105" s="10"/>
      <c r="F105" s="8"/>
      <c r="G105" s="10"/>
    </row>
    <row r="106" spans="1:7" ht="18">
      <c r="A106" s="19" t="s">
        <v>23</v>
      </c>
      <c r="B106" s="22"/>
      <c r="C106" s="22"/>
      <c r="D106" s="22"/>
      <c r="E106" s="22"/>
      <c r="F106" s="22"/>
      <c r="G106" s="23"/>
    </row>
    <row r="107" spans="1:7">
      <c r="A107" s="13" t="s">
        <v>227</v>
      </c>
      <c r="B107" s="8" t="s">
        <v>228</v>
      </c>
      <c r="C107" s="8" t="s">
        <v>135</v>
      </c>
      <c r="D107" s="10">
        <v>45178</v>
      </c>
      <c r="E107" s="10" t="s">
        <v>224</v>
      </c>
      <c r="F107" s="8"/>
      <c r="G107" s="10">
        <v>45180</v>
      </c>
    </row>
    <row r="108" spans="1:7">
      <c r="A108" s="13" t="s">
        <v>181</v>
      </c>
      <c r="B108" s="8" t="s">
        <v>134</v>
      </c>
      <c r="C108" s="8" t="s">
        <v>176</v>
      </c>
      <c r="D108" s="10">
        <v>45114</v>
      </c>
      <c r="E108" s="10" t="s">
        <v>177</v>
      </c>
      <c r="F108" s="8"/>
      <c r="G108" s="10">
        <v>45116</v>
      </c>
    </row>
    <row r="109" spans="1:7">
      <c r="A109" s="13" t="s">
        <v>82</v>
      </c>
      <c r="B109" s="8" t="s">
        <v>83</v>
      </c>
      <c r="C109" s="8" t="s">
        <v>84</v>
      </c>
      <c r="D109" s="10">
        <v>45038</v>
      </c>
      <c r="E109" s="10" t="s">
        <v>85</v>
      </c>
      <c r="F109" s="8"/>
      <c r="G109" s="10">
        <v>45040</v>
      </c>
    </row>
    <row r="110" spans="1:7">
      <c r="A110" s="13" t="s">
        <v>86</v>
      </c>
      <c r="B110" s="8" t="s">
        <v>52</v>
      </c>
      <c r="C110" s="8" t="s">
        <v>84</v>
      </c>
      <c r="D110" s="10">
        <v>45038</v>
      </c>
      <c r="E110" s="10" t="s">
        <v>85</v>
      </c>
      <c r="F110" s="8"/>
      <c r="G110" s="10">
        <v>45040</v>
      </c>
    </row>
    <row r="111" spans="1:7">
      <c r="A111" s="14"/>
      <c r="B111" s="11"/>
      <c r="C111" s="8"/>
      <c r="D111" s="10"/>
      <c r="E111" s="10"/>
      <c r="F111" s="8"/>
      <c r="G111" s="10"/>
    </row>
    <row r="112" spans="1:7">
      <c r="A112" s="14"/>
      <c r="B112" s="11"/>
      <c r="C112" s="8"/>
      <c r="D112" s="10"/>
      <c r="E112" s="10"/>
      <c r="F112" s="8"/>
      <c r="G112" s="10"/>
    </row>
    <row r="113" spans="1:7">
      <c r="A113" s="14"/>
      <c r="B113" s="6"/>
      <c r="C113" s="8"/>
      <c r="D113" s="10"/>
      <c r="E113" s="10"/>
      <c r="F113" s="8"/>
      <c r="G113" s="10"/>
    </row>
    <row r="114" spans="1:7" ht="18">
      <c r="A114" s="19" t="s">
        <v>12</v>
      </c>
      <c r="B114" s="20"/>
      <c r="C114" s="20"/>
      <c r="D114" s="20"/>
      <c r="E114" s="20"/>
      <c r="F114" s="20"/>
      <c r="G114" s="21"/>
    </row>
    <row r="115" spans="1:7">
      <c r="A115" s="13" t="s">
        <v>250</v>
      </c>
      <c r="B115" s="8" t="s">
        <v>251</v>
      </c>
      <c r="C115" s="8" t="s">
        <v>252</v>
      </c>
      <c r="D115" s="10">
        <v>45039</v>
      </c>
      <c r="E115" s="10" t="s">
        <v>253</v>
      </c>
      <c r="F115" s="8" t="s">
        <v>254</v>
      </c>
      <c r="G115" s="10">
        <v>45287</v>
      </c>
    </row>
    <row r="116" spans="1:7">
      <c r="A116" s="13" t="s">
        <v>133</v>
      </c>
      <c r="B116" s="8" t="s">
        <v>134</v>
      </c>
      <c r="C116" s="8" t="s">
        <v>135</v>
      </c>
      <c r="D116" s="10">
        <v>45049</v>
      </c>
      <c r="E116" s="10" t="s">
        <v>136</v>
      </c>
      <c r="F116" s="8" t="s">
        <v>137</v>
      </c>
      <c r="G116" s="10">
        <v>45082</v>
      </c>
    </row>
    <row r="117" spans="1:7">
      <c r="A117" s="13" t="s">
        <v>244</v>
      </c>
      <c r="B117" s="8" t="s">
        <v>50</v>
      </c>
      <c r="C117" s="8" t="s">
        <v>245</v>
      </c>
      <c r="D117" s="10">
        <v>45207</v>
      </c>
      <c r="E117" s="10" t="s">
        <v>246</v>
      </c>
      <c r="F117" s="8"/>
      <c r="G117" s="10">
        <v>45208</v>
      </c>
    </row>
    <row r="118" spans="1:7">
      <c r="A118" s="13" t="s">
        <v>138</v>
      </c>
      <c r="B118" s="8" t="s">
        <v>48</v>
      </c>
      <c r="C118" s="8" t="s">
        <v>135</v>
      </c>
      <c r="D118" s="10">
        <v>45049</v>
      </c>
      <c r="E118" s="10" t="s">
        <v>136</v>
      </c>
      <c r="F118" s="8" t="s">
        <v>139</v>
      </c>
      <c r="G118" s="10">
        <v>45082</v>
      </c>
    </row>
    <row r="119" spans="1:7">
      <c r="A119" s="13" t="s">
        <v>140</v>
      </c>
      <c r="B119" s="8" t="s">
        <v>98</v>
      </c>
      <c r="C119" s="8" t="s">
        <v>135</v>
      </c>
      <c r="D119" s="10">
        <v>45049</v>
      </c>
      <c r="E119" s="10" t="s">
        <v>136</v>
      </c>
      <c r="F119" s="8" t="s">
        <v>141</v>
      </c>
      <c r="G119" s="10">
        <v>45082</v>
      </c>
    </row>
    <row r="120" spans="1:7">
      <c r="A120" s="13" t="s">
        <v>143</v>
      </c>
      <c r="B120" s="8" t="s">
        <v>52</v>
      </c>
      <c r="C120" s="8" t="s">
        <v>135</v>
      </c>
      <c r="D120" s="10">
        <v>45049</v>
      </c>
      <c r="E120" s="10" t="s">
        <v>136</v>
      </c>
      <c r="F120" s="8" t="s">
        <v>142</v>
      </c>
      <c r="G120" s="10">
        <v>45082</v>
      </c>
    </row>
    <row r="121" spans="1:7">
      <c r="A121" s="13" t="s">
        <v>144</v>
      </c>
      <c r="B121" s="8" t="s">
        <v>83</v>
      </c>
      <c r="C121" s="8" t="s">
        <v>135</v>
      </c>
      <c r="D121" s="10">
        <v>45049</v>
      </c>
      <c r="E121" s="10" t="s">
        <v>136</v>
      </c>
      <c r="F121" s="8" t="s">
        <v>158</v>
      </c>
      <c r="G121" s="10">
        <v>45082</v>
      </c>
    </row>
    <row r="122" spans="1:7">
      <c r="A122" s="13"/>
      <c r="B122" s="8"/>
      <c r="C122" s="8"/>
      <c r="D122" s="10"/>
      <c r="E122" s="10"/>
      <c r="F122" s="8"/>
      <c r="G122" s="10"/>
    </row>
    <row r="123" spans="1:7" ht="18">
      <c r="A123" s="19" t="s">
        <v>24</v>
      </c>
      <c r="B123" s="20"/>
      <c r="C123" s="20"/>
      <c r="D123" s="20"/>
      <c r="E123" s="20"/>
      <c r="F123" s="20"/>
      <c r="G123" s="21"/>
    </row>
    <row r="124" spans="1:7" ht="18">
      <c r="A124" s="19" t="s">
        <v>31</v>
      </c>
      <c r="B124" s="20"/>
      <c r="C124" s="20"/>
      <c r="D124" s="20"/>
      <c r="E124" s="20"/>
      <c r="F124" s="20"/>
      <c r="G124" s="21"/>
    </row>
    <row r="125" spans="1:7">
      <c r="A125" s="8"/>
      <c r="B125" s="8"/>
      <c r="C125" s="8"/>
      <c r="D125" s="10"/>
      <c r="E125" s="10"/>
      <c r="F125" s="8"/>
      <c r="G125" s="10"/>
    </row>
    <row r="126" spans="1:7">
      <c r="A126" s="5"/>
      <c r="B126" s="5"/>
      <c r="C126" s="5"/>
      <c r="D126" s="5"/>
      <c r="E126" s="5"/>
      <c r="F126" s="5"/>
      <c r="G126" s="7"/>
    </row>
    <row r="127" spans="1:7">
      <c r="A127" s="6"/>
      <c r="B127" s="6"/>
      <c r="C127" s="6"/>
      <c r="D127" s="6"/>
      <c r="E127" s="6"/>
      <c r="F127" s="6"/>
      <c r="G127" s="6"/>
    </row>
  </sheetData>
  <autoFilter ref="A1:G125" xr:uid="{F779AB11-373C-F44D-B956-D6C98D7C6BB4}"/>
  <sortState xmlns:xlrd2="http://schemas.microsoft.com/office/spreadsheetml/2017/richdata2" ref="A25:G33">
    <sortCondition ref="A25:A33"/>
  </sortState>
  <mergeCells count="25">
    <mergeCell ref="A2:G2"/>
    <mergeCell ref="A5:G5"/>
    <mergeCell ref="A16:G16"/>
    <mergeCell ref="A23:G23"/>
    <mergeCell ref="A52:G52"/>
    <mergeCell ref="A34:G34"/>
    <mergeCell ref="A3:G3"/>
    <mergeCell ref="A9:G9"/>
    <mergeCell ref="A46:G46"/>
    <mergeCell ref="A41:G41"/>
    <mergeCell ref="A13:G13"/>
    <mergeCell ref="A39:G39"/>
    <mergeCell ref="A20:G20"/>
    <mergeCell ref="A30:G30"/>
    <mergeCell ref="A124:G124"/>
    <mergeCell ref="A60:G60"/>
    <mergeCell ref="A68:G68"/>
    <mergeCell ref="A66:G66"/>
    <mergeCell ref="A69:G69"/>
    <mergeCell ref="A123:G123"/>
    <mergeCell ref="A106:G106"/>
    <mergeCell ref="A114:G114"/>
    <mergeCell ref="A87:G87"/>
    <mergeCell ref="A70:G70"/>
    <mergeCell ref="A64:G6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EA909-10E4-4840-BE1C-2F6668C0F265}">
  <sheetPr codeName="Blad3"/>
  <dimension ref="A1:C86"/>
  <sheetViews>
    <sheetView topLeftCell="A25" workbookViewId="0">
      <selection activeCell="A88" sqref="A88"/>
    </sheetView>
  </sheetViews>
  <sheetFormatPr baseColWidth="10" defaultRowHeight="16"/>
  <cols>
    <col min="3" max="3" width="13.5" bestFit="1" customWidth="1"/>
  </cols>
  <sheetData>
    <row r="1" spans="1:3">
      <c r="A1" t="s">
        <v>25</v>
      </c>
      <c r="B1">
        <f ca="1">YEAR(NOW())</f>
        <v>2023</v>
      </c>
      <c r="C1" t="s">
        <v>26</v>
      </c>
    </row>
    <row r="2" spans="1:3">
      <c r="A2">
        <v>1937</v>
      </c>
      <c r="B2">
        <f ca="1">$B$1-A2</f>
        <v>86</v>
      </c>
      <c r="C2" t="str">
        <f ca="1">IF(B2&gt;=80,"K/M80-84",IF(B2&gt;=75,"K/M75-79",IF(B2&gt;=70,"K/M70-74",IF(B2&gt;=65,"K/M65-69",IF(B2&gt;=60,"K/M60-64",IF(B2&gt;=55,"K/M55-59",IF(B2&gt;=50,"K/M50-54",IF(B2&gt;=45,"K/M45-49",IF(B2&gt;=40,"K/M40-44",IF(B2&gt;=35,"K/M35-39",IF(B2&gt;=23,"K/M Senior",IF(B2&gt;=20,"K/M22 Junior",IF(B2&gt;=18,"F/P19 Junior",IF(B2&gt;=16,"F/P17 Ungdom",IF(B2&gt;=14,"F/P15 Ungdom",IF(B2&gt;=12,"F/P13 Ungdom","Barn"))))))))))))))))</f>
        <v>K/M80-84</v>
      </c>
    </row>
    <row r="3" spans="1:3">
      <c r="A3">
        <v>1938</v>
      </c>
      <c r="B3">
        <f t="shared" ref="B3:B66" ca="1" si="0">$B$1-A3</f>
        <v>85</v>
      </c>
      <c r="C3" t="str">
        <f t="shared" ref="C3:C66" ca="1" si="1">IF(B3&gt;=80,"K/M80-84",IF(B3&gt;=75,"K/M75-79",IF(B3&gt;=70,"K/M70-74",IF(B3&gt;=65,"K/M65-69",IF(B3&gt;=60,"K/M60-64",IF(B3&gt;=55,"K/M55-59",IF(B3&gt;=50,"K/M50-54",IF(B3&gt;=45,"K/M45-49",IF(B3&gt;=40,"K/M40-44",IF(B3&gt;=35,"K/M35-39",IF(B3&gt;=23,"K/M Senior",IF(B3&gt;=20,"K/M22 Junior",IF(B3&gt;=18,"F/P19 Junior",IF(B3&gt;=16,"F/P17 Ungdom",IF(B3&gt;=14,"F/P15 Ungdom",IF(B3&gt;=12,"F/P13 Ungdom","Barn"))))))))))))))))</f>
        <v>K/M80-84</v>
      </c>
    </row>
    <row r="4" spans="1:3">
      <c r="A4">
        <v>1939</v>
      </c>
      <c r="B4">
        <f t="shared" ca="1" si="0"/>
        <v>84</v>
      </c>
      <c r="C4" t="str">
        <f t="shared" ca="1" si="1"/>
        <v>K/M80-84</v>
      </c>
    </row>
    <row r="5" spans="1:3">
      <c r="A5">
        <v>1940</v>
      </c>
      <c r="B5">
        <f t="shared" ca="1" si="0"/>
        <v>83</v>
      </c>
      <c r="C5" t="str">
        <f t="shared" ca="1" si="1"/>
        <v>K/M80-84</v>
      </c>
    </row>
    <row r="6" spans="1:3">
      <c r="A6">
        <v>1941</v>
      </c>
      <c r="B6">
        <f t="shared" ca="1" si="0"/>
        <v>82</v>
      </c>
      <c r="C6" t="str">
        <f t="shared" ca="1" si="1"/>
        <v>K/M80-84</v>
      </c>
    </row>
    <row r="7" spans="1:3">
      <c r="A7">
        <v>1942</v>
      </c>
      <c r="B7">
        <f t="shared" ca="1" si="0"/>
        <v>81</v>
      </c>
      <c r="C7" t="str">
        <f t="shared" ca="1" si="1"/>
        <v>K/M80-84</v>
      </c>
    </row>
    <row r="8" spans="1:3">
      <c r="A8">
        <v>1943</v>
      </c>
      <c r="B8">
        <f t="shared" ca="1" si="0"/>
        <v>80</v>
      </c>
      <c r="C8" t="str">
        <f t="shared" ca="1" si="1"/>
        <v>K/M80-84</v>
      </c>
    </row>
    <row r="9" spans="1:3">
      <c r="A9">
        <v>1944</v>
      </c>
      <c r="B9">
        <f t="shared" ca="1" si="0"/>
        <v>79</v>
      </c>
      <c r="C9" t="str">
        <f t="shared" ca="1" si="1"/>
        <v>K/M75-79</v>
      </c>
    </row>
    <row r="10" spans="1:3">
      <c r="A10">
        <v>1945</v>
      </c>
      <c r="B10">
        <f t="shared" ca="1" si="0"/>
        <v>78</v>
      </c>
      <c r="C10" t="str">
        <f t="shared" ca="1" si="1"/>
        <v>K/M75-79</v>
      </c>
    </row>
    <row r="11" spans="1:3">
      <c r="A11">
        <v>1946</v>
      </c>
      <c r="B11">
        <f t="shared" ca="1" si="0"/>
        <v>77</v>
      </c>
      <c r="C11" t="str">
        <f t="shared" ca="1" si="1"/>
        <v>K/M75-79</v>
      </c>
    </row>
    <row r="12" spans="1:3">
      <c r="A12">
        <v>1947</v>
      </c>
      <c r="B12">
        <f t="shared" ca="1" si="0"/>
        <v>76</v>
      </c>
      <c r="C12" t="str">
        <f t="shared" ca="1" si="1"/>
        <v>K/M75-79</v>
      </c>
    </row>
    <row r="13" spans="1:3">
      <c r="A13">
        <v>1948</v>
      </c>
      <c r="B13">
        <f t="shared" ca="1" si="0"/>
        <v>75</v>
      </c>
      <c r="C13" t="str">
        <f t="shared" ca="1" si="1"/>
        <v>K/M75-79</v>
      </c>
    </row>
    <row r="14" spans="1:3">
      <c r="A14">
        <v>1949</v>
      </c>
      <c r="B14">
        <f t="shared" ca="1" si="0"/>
        <v>74</v>
      </c>
      <c r="C14" t="str">
        <f t="shared" ca="1" si="1"/>
        <v>K/M70-74</v>
      </c>
    </row>
    <row r="15" spans="1:3">
      <c r="A15">
        <v>1950</v>
      </c>
      <c r="B15">
        <f t="shared" ca="1" si="0"/>
        <v>73</v>
      </c>
      <c r="C15" t="str">
        <f t="shared" ca="1" si="1"/>
        <v>K/M70-74</v>
      </c>
    </row>
    <row r="16" spans="1:3">
      <c r="A16">
        <v>1951</v>
      </c>
      <c r="B16">
        <f t="shared" ca="1" si="0"/>
        <v>72</v>
      </c>
      <c r="C16" t="str">
        <f t="shared" ca="1" si="1"/>
        <v>K/M70-74</v>
      </c>
    </row>
    <row r="17" spans="1:3">
      <c r="A17">
        <v>1952</v>
      </c>
      <c r="B17">
        <f t="shared" ca="1" si="0"/>
        <v>71</v>
      </c>
      <c r="C17" t="str">
        <f t="shared" ca="1" si="1"/>
        <v>K/M70-74</v>
      </c>
    </row>
    <row r="18" spans="1:3">
      <c r="A18">
        <v>1953</v>
      </c>
      <c r="B18">
        <f t="shared" ca="1" si="0"/>
        <v>70</v>
      </c>
      <c r="C18" t="str">
        <f t="shared" ca="1" si="1"/>
        <v>K/M70-74</v>
      </c>
    </row>
    <row r="19" spans="1:3">
      <c r="A19">
        <v>1954</v>
      </c>
      <c r="B19">
        <f t="shared" ca="1" si="0"/>
        <v>69</v>
      </c>
      <c r="C19" t="str">
        <f t="shared" ca="1" si="1"/>
        <v>K/M65-69</v>
      </c>
    </row>
    <row r="20" spans="1:3">
      <c r="A20">
        <v>1955</v>
      </c>
      <c r="B20">
        <f t="shared" ca="1" si="0"/>
        <v>68</v>
      </c>
      <c r="C20" t="str">
        <f t="shared" ca="1" si="1"/>
        <v>K/M65-69</v>
      </c>
    </row>
    <row r="21" spans="1:3">
      <c r="A21">
        <v>1956</v>
      </c>
      <c r="B21">
        <f t="shared" ca="1" si="0"/>
        <v>67</v>
      </c>
      <c r="C21" t="str">
        <f t="shared" ca="1" si="1"/>
        <v>K/M65-69</v>
      </c>
    </row>
    <row r="22" spans="1:3">
      <c r="A22">
        <v>1957</v>
      </c>
      <c r="B22">
        <f t="shared" ca="1" si="0"/>
        <v>66</v>
      </c>
      <c r="C22" t="str">
        <f t="shared" ca="1" si="1"/>
        <v>K/M65-69</v>
      </c>
    </row>
    <row r="23" spans="1:3">
      <c r="A23">
        <v>1958</v>
      </c>
      <c r="B23">
        <f t="shared" ca="1" si="0"/>
        <v>65</v>
      </c>
      <c r="C23" t="str">
        <f t="shared" ca="1" si="1"/>
        <v>K/M65-69</v>
      </c>
    </row>
    <row r="24" spans="1:3">
      <c r="A24">
        <v>1959</v>
      </c>
      <c r="B24">
        <f t="shared" ca="1" si="0"/>
        <v>64</v>
      </c>
      <c r="C24" t="str">
        <f t="shared" ca="1" si="1"/>
        <v>K/M60-64</v>
      </c>
    </row>
    <row r="25" spans="1:3">
      <c r="A25">
        <v>1960</v>
      </c>
      <c r="B25">
        <f t="shared" ca="1" si="0"/>
        <v>63</v>
      </c>
      <c r="C25" t="str">
        <f t="shared" ca="1" si="1"/>
        <v>K/M60-64</v>
      </c>
    </row>
    <row r="26" spans="1:3">
      <c r="A26">
        <v>1961</v>
      </c>
      <c r="B26">
        <f t="shared" ca="1" si="0"/>
        <v>62</v>
      </c>
      <c r="C26" t="str">
        <f t="shared" ca="1" si="1"/>
        <v>K/M60-64</v>
      </c>
    </row>
    <row r="27" spans="1:3">
      <c r="A27">
        <v>1962</v>
      </c>
      <c r="B27">
        <f t="shared" ca="1" si="0"/>
        <v>61</v>
      </c>
      <c r="C27" t="str">
        <f t="shared" ca="1" si="1"/>
        <v>K/M60-64</v>
      </c>
    </row>
    <row r="28" spans="1:3">
      <c r="A28">
        <v>1963</v>
      </c>
      <c r="B28">
        <f t="shared" ca="1" si="0"/>
        <v>60</v>
      </c>
      <c r="C28" t="str">
        <f t="shared" ca="1" si="1"/>
        <v>K/M60-64</v>
      </c>
    </row>
    <row r="29" spans="1:3">
      <c r="A29">
        <v>1964</v>
      </c>
      <c r="B29">
        <f t="shared" ca="1" si="0"/>
        <v>59</v>
      </c>
      <c r="C29" t="str">
        <f t="shared" ca="1" si="1"/>
        <v>K/M55-59</v>
      </c>
    </row>
    <row r="30" spans="1:3">
      <c r="A30">
        <v>1965</v>
      </c>
      <c r="B30">
        <f t="shared" ca="1" si="0"/>
        <v>58</v>
      </c>
      <c r="C30" t="str">
        <f t="shared" ca="1" si="1"/>
        <v>K/M55-59</v>
      </c>
    </row>
    <row r="31" spans="1:3">
      <c r="A31">
        <v>1966</v>
      </c>
      <c r="B31">
        <f t="shared" ca="1" si="0"/>
        <v>57</v>
      </c>
      <c r="C31" t="str">
        <f t="shared" ca="1" si="1"/>
        <v>K/M55-59</v>
      </c>
    </row>
    <row r="32" spans="1:3">
      <c r="A32">
        <v>1967</v>
      </c>
      <c r="B32">
        <f t="shared" ca="1" si="0"/>
        <v>56</v>
      </c>
      <c r="C32" t="str">
        <f t="shared" ca="1" si="1"/>
        <v>K/M55-59</v>
      </c>
    </row>
    <row r="33" spans="1:3">
      <c r="A33">
        <v>1968</v>
      </c>
      <c r="B33">
        <f t="shared" ca="1" si="0"/>
        <v>55</v>
      </c>
      <c r="C33" t="str">
        <f t="shared" ca="1" si="1"/>
        <v>K/M55-59</v>
      </c>
    </row>
    <row r="34" spans="1:3">
      <c r="A34">
        <v>1969</v>
      </c>
      <c r="B34">
        <f t="shared" ca="1" si="0"/>
        <v>54</v>
      </c>
      <c r="C34" t="str">
        <f t="shared" ca="1" si="1"/>
        <v>K/M50-54</v>
      </c>
    </row>
    <row r="35" spans="1:3">
      <c r="A35">
        <v>1970</v>
      </c>
      <c r="B35">
        <f t="shared" ca="1" si="0"/>
        <v>53</v>
      </c>
      <c r="C35" t="str">
        <f t="shared" ca="1" si="1"/>
        <v>K/M50-54</v>
      </c>
    </row>
    <row r="36" spans="1:3">
      <c r="A36">
        <v>1971</v>
      </c>
      <c r="B36">
        <f t="shared" ca="1" si="0"/>
        <v>52</v>
      </c>
      <c r="C36" t="str">
        <f t="shared" ca="1" si="1"/>
        <v>K/M50-54</v>
      </c>
    </row>
    <row r="37" spans="1:3">
      <c r="A37">
        <v>1972</v>
      </c>
      <c r="B37">
        <f t="shared" ca="1" si="0"/>
        <v>51</v>
      </c>
      <c r="C37" t="str">
        <f t="shared" ca="1" si="1"/>
        <v>K/M50-54</v>
      </c>
    </row>
    <row r="38" spans="1:3">
      <c r="A38">
        <v>1973</v>
      </c>
      <c r="B38">
        <f t="shared" ca="1" si="0"/>
        <v>50</v>
      </c>
      <c r="C38" t="str">
        <f t="shared" ca="1" si="1"/>
        <v>K/M50-54</v>
      </c>
    </row>
    <row r="39" spans="1:3">
      <c r="A39">
        <v>1974</v>
      </c>
      <c r="B39">
        <f t="shared" ca="1" si="0"/>
        <v>49</v>
      </c>
      <c r="C39" t="str">
        <f t="shared" ca="1" si="1"/>
        <v>K/M45-49</v>
      </c>
    </row>
    <row r="40" spans="1:3">
      <c r="A40">
        <v>1975</v>
      </c>
      <c r="B40">
        <f t="shared" ca="1" si="0"/>
        <v>48</v>
      </c>
      <c r="C40" t="str">
        <f t="shared" ca="1" si="1"/>
        <v>K/M45-49</v>
      </c>
    </row>
    <row r="41" spans="1:3">
      <c r="A41">
        <v>1976</v>
      </c>
      <c r="B41">
        <f t="shared" ca="1" si="0"/>
        <v>47</v>
      </c>
      <c r="C41" t="str">
        <f t="shared" ca="1" si="1"/>
        <v>K/M45-49</v>
      </c>
    </row>
    <row r="42" spans="1:3">
      <c r="A42">
        <v>1977</v>
      </c>
      <c r="B42">
        <f t="shared" ca="1" si="0"/>
        <v>46</v>
      </c>
      <c r="C42" t="str">
        <f t="shared" ca="1" si="1"/>
        <v>K/M45-49</v>
      </c>
    </row>
    <row r="43" spans="1:3">
      <c r="A43">
        <v>1978</v>
      </c>
      <c r="B43">
        <f t="shared" ca="1" si="0"/>
        <v>45</v>
      </c>
      <c r="C43" t="str">
        <f t="shared" ca="1" si="1"/>
        <v>K/M45-49</v>
      </c>
    </row>
    <row r="44" spans="1:3">
      <c r="A44">
        <v>1979</v>
      </c>
      <c r="B44">
        <f t="shared" ca="1" si="0"/>
        <v>44</v>
      </c>
      <c r="C44" t="str">
        <f t="shared" ca="1" si="1"/>
        <v>K/M40-44</v>
      </c>
    </row>
    <row r="45" spans="1:3">
      <c r="A45">
        <v>1980</v>
      </c>
      <c r="B45">
        <f t="shared" ca="1" si="0"/>
        <v>43</v>
      </c>
      <c r="C45" t="str">
        <f t="shared" ca="1" si="1"/>
        <v>K/M40-44</v>
      </c>
    </row>
    <row r="46" spans="1:3">
      <c r="A46">
        <v>1981</v>
      </c>
      <c r="B46">
        <f t="shared" ca="1" si="0"/>
        <v>42</v>
      </c>
      <c r="C46" t="str">
        <f t="shared" ca="1" si="1"/>
        <v>K/M40-44</v>
      </c>
    </row>
    <row r="47" spans="1:3">
      <c r="A47">
        <v>1982</v>
      </c>
      <c r="B47">
        <f t="shared" ca="1" si="0"/>
        <v>41</v>
      </c>
      <c r="C47" t="str">
        <f t="shared" ca="1" si="1"/>
        <v>K/M40-44</v>
      </c>
    </row>
    <row r="48" spans="1:3">
      <c r="A48">
        <v>1983</v>
      </c>
      <c r="B48">
        <f t="shared" ca="1" si="0"/>
        <v>40</v>
      </c>
      <c r="C48" t="str">
        <f t="shared" ca="1" si="1"/>
        <v>K/M40-44</v>
      </c>
    </row>
    <row r="49" spans="1:3">
      <c r="A49">
        <v>1984</v>
      </c>
      <c r="B49">
        <f t="shared" ca="1" si="0"/>
        <v>39</v>
      </c>
      <c r="C49" t="str">
        <f t="shared" ca="1" si="1"/>
        <v>K/M35-39</v>
      </c>
    </row>
    <row r="50" spans="1:3">
      <c r="A50">
        <v>1985</v>
      </c>
      <c r="B50">
        <f t="shared" ca="1" si="0"/>
        <v>38</v>
      </c>
      <c r="C50" t="str">
        <f t="shared" ca="1" si="1"/>
        <v>K/M35-39</v>
      </c>
    </row>
    <row r="51" spans="1:3">
      <c r="A51">
        <v>1986</v>
      </c>
      <c r="B51">
        <f t="shared" ca="1" si="0"/>
        <v>37</v>
      </c>
      <c r="C51" t="str">
        <f t="shared" ca="1" si="1"/>
        <v>K/M35-39</v>
      </c>
    </row>
    <row r="52" spans="1:3">
      <c r="A52">
        <v>1987</v>
      </c>
      <c r="B52">
        <f t="shared" ca="1" si="0"/>
        <v>36</v>
      </c>
      <c r="C52" t="str">
        <f t="shared" ca="1" si="1"/>
        <v>K/M35-39</v>
      </c>
    </row>
    <row r="53" spans="1:3">
      <c r="A53">
        <v>1988</v>
      </c>
      <c r="B53">
        <f t="shared" ca="1" si="0"/>
        <v>35</v>
      </c>
      <c r="C53" t="str">
        <f t="shared" ca="1" si="1"/>
        <v>K/M35-39</v>
      </c>
    </row>
    <row r="54" spans="1:3">
      <c r="A54">
        <v>1989</v>
      </c>
      <c r="B54">
        <f t="shared" ca="1" si="0"/>
        <v>34</v>
      </c>
      <c r="C54" t="str">
        <f t="shared" ca="1" si="1"/>
        <v>K/M Senior</v>
      </c>
    </row>
    <row r="55" spans="1:3">
      <c r="A55">
        <v>1990</v>
      </c>
      <c r="B55">
        <f t="shared" ca="1" si="0"/>
        <v>33</v>
      </c>
      <c r="C55" t="str">
        <f t="shared" ca="1" si="1"/>
        <v>K/M Senior</v>
      </c>
    </row>
    <row r="56" spans="1:3">
      <c r="A56">
        <v>1991</v>
      </c>
      <c r="B56">
        <f t="shared" ca="1" si="0"/>
        <v>32</v>
      </c>
      <c r="C56" t="str">
        <f t="shared" ca="1" si="1"/>
        <v>K/M Senior</v>
      </c>
    </row>
    <row r="57" spans="1:3">
      <c r="A57">
        <v>1992</v>
      </c>
      <c r="B57">
        <f t="shared" ca="1" si="0"/>
        <v>31</v>
      </c>
      <c r="C57" t="str">
        <f t="shared" ca="1" si="1"/>
        <v>K/M Senior</v>
      </c>
    </row>
    <row r="58" spans="1:3">
      <c r="A58">
        <v>1993</v>
      </c>
      <c r="B58">
        <f t="shared" ca="1" si="0"/>
        <v>30</v>
      </c>
      <c r="C58" t="str">
        <f t="shared" ca="1" si="1"/>
        <v>K/M Senior</v>
      </c>
    </row>
    <row r="59" spans="1:3">
      <c r="A59">
        <v>1994</v>
      </c>
      <c r="B59">
        <f t="shared" ca="1" si="0"/>
        <v>29</v>
      </c>
      <c r="C59" t="str">
        <f t="shared" ca="1" si="1"/>
        <v>K/M Senior</v>
      </c>
    </row>
    <row r="60" spans="1:3">
      <c r="A60">
        <v>1995</v>
      </c>
      <c r="B60">
        <f t="shared" ca="1" si="0"/>
        <v>28</v>
      </c>
      <c r="C60" t="str">
        <f t="shared" ca="1" si="1"/>
        <v>K/M Senior</v>
      </c>
    </row>
    <row r="61" spans="1:3">
      <c r="A61">
        <v>1996</v>
      </c>
      <c r="B61">
        <f t="shared" ca="1" si="0"/>
        <v>27</v>
      </c>
      <c r="C61" t="str">
        <f t="shared" ca="1" si="1"/>
        <v>K/M Senior</v>
      </c>
    </row>
    <row r="62" spans="1:3">
      <c r="A62">
        <v>1997</v>
      </c>
      <c r="B62">
        <f t="shared" ca="1" si="0"/>
        <v>26</v>
      </c>
      <c r="C62" t="str">
        <f t="shared" ca="1" si="1"/>
        <v>K/M Senior</v>
      </c>
    </row>
    <row r="63" spans="1:3">
      <c r="A63">
        <v>1998</v>
      </c>
      <c r="B63">
        <f t="shared" ca="1" si="0"/>
        <v>25</v>
      </c>
      <c r="C63" t="str">
        <f t="shared" ca="1" si="1"/>
        <v>K/M Senior</v>
      </c>
    </row>
    <row r="64" spans="1:3">
      <c r="A64">
        <v>1999</v>
      </c>
      <c r="B64">
        <f t="shared" ca="1" si="0"/>
        <v>24</v>
      </c>
      <c r="C64" t="str">
        <f t="shared" ca="1" si="1"/>
        <v>K/M Senior</v>
      </c>
    </row>
    <row r="65" spans="1:3">
      <c r="A65">
        <v>2000</v>
      </c>
      <c r="B65">
        <f t="shared" ca="1" si="0"/>
        <v>23</v>
      </c>
      <c r="C65" t="str">
        <f t="shared" ca="1" si="1"/>
        <v>K/M Senior</v>
      </c>
    </row>
    <row r="66" spans="1:3">
      <c r="A66">
        <v>2001</v>
      </c>
      <c r="B66">
        <f t="shared" ca="1" si="0"/>
        <v>22</v>
      </c>
      <c r="C66" t="str">
        <f t="shared" ca="1" si="1"/>
        <v>K/M22 Junior</v>
      </c>
    </row>
    <row r="67" spans="1:3">
      <c r="A67">
        <v>2002</v>
      </c>
      <c r="B67">
        <f t="shared" ref="B67:B84" ca="1" si="2">$B$1-A67</f>
        <v>21</v>
      </c>
      <c r="C67" t="str">
        <f t="shared" ref="C67:C84" ca="1" si="3">IF(B67&gt;=80,"K/M80-84",IF(B67&gt;=75,"K/M75-79",IF(B67&gt;=70,"K/M70-74",IF(B67&gt;=65,"K/M65-69",IF(B67&gt;=60,"K/M60-64",IF(B67&gt;=55,"K/M55-59",IF(B67&gt;=50,"K/M50-54",IF(B67&gt;=45,"K/M45-49",IF(B67&gt;=40,"K/M40-44",IF(B67&gt;=35,"K/M35-39",IF(B67&gt;=23,"K/M Senior",IF(B67&gt;=20,"K/M22 Junior",IF(B67&gt;=18,"F/P19 Junior",IF(B67&gt;=16,"F/P17 Ungdom",IF(B67&gt;=14,"F/P15 Ungdom",IF(B67&gt;=12,"F/P13 Ungdom","Barn"))))))))))))))))</f>
        <v>K/M22 Junior</v>
      </c>
    </row>
    <row r="68" spans="1:3">
      <c r="A68">
        <v>2003</v>
      </c>
      <c r="B68">
        <f t="shared" ca="1" si="2"/>
        <v>20</v>
      </c>
      <c r="C68" t="str">
        <f t="shared" ca="1" si="3"/>
        <v>K/M22 Junior</v>
      </c>
    </row>
    <row r="69" spans="1:3">
      <c r="A69">
        <v>2004</v>
      </c>
      <c r="B69">
        <f t="shared" ca="1" si="2"/>
        <v>19</v>
      </c>
      <c r="C69" t="str">
        <f t="shared" ca="1" si="3"/>
        <v>F/P19 Junior</v>
      </c>
    </row>
    <row r="70" spans="1:3">
      <c r="A70">
        <v>2005</v>
      </c>
      <c r="B70">
        <f t="shared" ca="1" si="2"/>
        <v>18</v>
      </c>
      <c r="C70" t="str">
        <f t="shared" ca="1" si="3"/>
        <v>F/P19 Junior</v>
      </c>
    </row>
    <row r="71" spans="1:3">
      <c r="A71">
        <v>2006</v>
      </c>
      <c r="B71">
        <f t="shared" ca="1" si="2"/>
        <v>17</v>
      </c>
      <c r="C71" t="str">
        <f t="shared" ca="1" si="3"/>
        <v>F/P17 Ungdom</v>
      </c>
    </row>
    <row r="72" spans="1:3">
      <c r="A72">
        <v>2007</v>
      </c>
      <c r="B72">
        <f t="shared" ca="1" si="2"/>
        <v>16</v>
      </c>
      <c r="C72" t="str">
        <f t="shared" ca="1" si="3"/>
        <v>F/P17 Ungdom</v>
      </c>
    </row>
    <row r="73" spans="1:3">
      <c r="A73">
        <v>2008</v>
      </c>
      <c r="B73">
        <f t="shared" ca="1" si="2"/>
        <v>15</v>
      </c>
      <c r="C73" t="str">
        <f t="shared" ca="1" si="3"/>
        <v>F/P15 Ungdom</v>
      </c>
    </row>
    <row r="74" spans="1:3">
      <c r="A74">
        <v>2009</v>
      </c>
      <c r="B74">
        <f t="shared" ca="1" si="2"/>
        <v>14</v>
      </c>
      <c r="C74" t="str">
        <f t="shared" ca="1" si="3"/>
        <v>F/P15 Ungdom</v>
      </c>
    </row>
    <row r="75" spans="1:3">
      <c r="A75">
        <v>2010</v>
      </c>
      <c r="B75">
        <f t="shared" ca="1" si="2"/>
        <v>13</v>
      </c>
      <c r="C75" t="str">
        <f t="shared" ca="1" si="3"/>
        <v>F/P13 Ungdom</v>
      </c>
    </row>
    <row r="76" spans="1:3">
      <c r="A76">
        <v>2011</v>
      </c>
      <c r="B76">
        <f t="shared" ca="1" si="2"/>
        <v>12</v>
      </c>
      <c r="C76" t="str">
        <f t="shared" ca="1" si="3"/>
        <v>F/P13 Ungdom</v>
      </c>
    </row>
    <row r="77" spans="1:3">
      <c r="A77">
        <v>2012</v>
      </c>
      <c r="B77">
        <f t="shared" ca="1" si="2"/>
        <v>11</v>
      </c>
      <c r="C77" t="str">
        <f t="shared" ca="1" si="3"/>
        <v>Barn</v>
      </c>
    </row>
    <row r="78" spans="1:3">
      <c r="A78">
        <v>2013</v>
      </c>
      <c r="B78">
        <f t="shared" ca="1" si="2"/>
        <v>10</v>
      </c>
      <c r="C78" t="str">
        <f t="shared" ca="1" si="3"/>
        <v>Barn</v>
      </c>
    </row>
    <row r="79" spans="1:3">
      <c r="A79">
        <v>2014</v>
      </c>
      <c r="B79">
        <f t="shared" ca="1" si="2"/>
        <v>9</v>
      </c>
      <c r="C79" t="str">
        <f t="shared" ca="1" si="3"/>
        <v>Barn</v>
      </c>
    </row>
    <row r="80" spans="1:3">
      <c r="A80">
        <v>2015</v>
      </c>
      <c r="B80">
        <f t="shared" ca="1" si="2"/>
        <v>8</v>
      </c>
      <c r="C80" t="str">
        <f t="shared" ca="1" si="3"/>
        <v>Barn</v>
      </c>
    </row>
    <row r="81" spans="1:3">
      <c r="A81">
        <v>2016</v>
      </c>
      <c r="B81">
        <f t="shared" ca="1" si="2"/>
        <v>7</v>
      </c>
      <c r="C81" t="str">
        <f t="shared" ca="1" si="3"/>
        <v>Barn</v>
      </c>
    </row>
    <row r="82" spans="1:3">
      <c r="A82">
        <v>2017</v>
      </c>
      <c r="B82">
        <f t="shared" ca="1" si="2"/>
        <v>6</v>
      </c>
      <c r="C82" t="str">
        <f t="shared" ca="1" si="3"/>
        <v>Barn</v>
      </c>
    </row>
    <row r="83" spans="1:3">
      <c r="A83">
        <v>2018</v>
      </c>
      <c r="B83">
        <f t="shared" ca="1" si="2"/>
        <v>5</v>
      </c>
      <c r="C83" t="str">
        <f t="shared" ca="1" si="3"/>
        <v>Barn</v>
      </c>
    </row>
    <row r="84" spans="1:3">
      <c r="A84">
        <v>2019</v>
      </c>
      <c r="B84">
        <f t="shared" ca="1" si="2"/>
        <v>4</v>
      </c>
      <c r="C84" t="str">
        <f t="shared" ca="1" si="3"/>
        <v>Barn</v>
      </c>
    </row>
    <row r="85" spans="1:3">
      <c r="A85">
        <v>2020</v>
      </c>
      <c r="B85">
        <f t="shared" ref="B85:B86" ca="1" si="4">$B$1-A85</f>
        <v>3</v>
      </c>
      <c r="C85" t="str">
        <f t="shared" ref="C85:C86" ca="1" si="5">IF(B85&gt;=80,"K/M80-84",IF(B85&gt;=75,"K/M75-79",IF(B85&gt;=70,"K/M70-74",IF(B85&gt;=65,"K/M65-69",IF(B85&gt;=60,"K/M60-64",IF(B85&gt;=55,"K/M55-59",IF(B85&gt;=50,"K/M50-54",IF(B85&gt;=45,"K/M45-49",IF(B85&gt;=40,"K/M40-44",IF(B85&gt;=35,"K/M35-39",IF(B85&gt;=23,"K/M Senior",IF(B85&gt;=20,"K/M22 Junior",IF(B85&gt;=18,"F/P19 Junior",IF(B85&gt;=16,"F/P17 Ungdom",IF(B85&gt;=14,"F/P15 Ungdom",IF(B85&gt;=12,"F/P13 Ungdom","Barn"))))))))))))))))</f>
        <v>Barn</v>
      </c>
    </row>
    <row r="86" spans="1:3">
      <c r="A86">
        <v>2021</v>
      </c>
      <c r="B86">
        <f t="shared" ca="1" si="4"/>
        <v>2</v>
      </c>
      <c r="C86" t="str">
        <f t="shared" ca="1" si="5"/>
        <v>Barn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Kvinnor</vt:lpstr>
      <vt:lpstr>Män</vt:lpstr>
      <vt:lpstr>Klass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 T</cp:lastModifiedBy>
  <dcterms:created xsi:type="dcterms:W3CDTF">2018-05-20T04:23:42Z</dcterms:created>
  <dcterms:modified xsi:type="dcterms:W3CDTF">2023-12-27T08:09:32Z</dcterms:modified>
</cp:coreProperties>
</file>