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--/Documents/Calc/"/>
    </mc:Choice>
  </mc:AlternateContent>
  <xr:revisionPtr revIDLastSave="0" documentId="13_ncr:1_{B659F2F2-DDB2-3448-A71D-F309D1770843}" xr6:coauthVersionLast="47" xr6:coauthVersionMax="47" xr10:uidLastSave="{00000000-0000-0000-0000-000000000000}"/>
  <bookViews>
    <workbookView xWindow="4300" yWindow="1220" windowWidth="24000" windowHeight="10080" xr2:uid="{4B4C69A1-78DB-1D44-9FDD-B9D1229E2C51}"/>
  </bookViews>
  <sheets>
    <sheet name="Män" sheetId="1" r:id="rId1"/>
    <sheet name="Kvinnor" sheetId="2" r:id="rId2"/>
    <sheet name="Klass" sheetId="3" r:id="rId3"/>
  </sheets>
  <definedNames>
    <definedName name="_xlnm._FilterDatabase" localSheetId="1" hidden="1">Kvinnor!$A$1:$H$68</definedName>
    <definedName name="_xlnm._FilterDatabase" localSheetId="0" hidden="1">Män!$A$1:$H$118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" l="1"/>
  <c r="B71" i="3" s="1"/>
  <c r="C71" i="3" s="1"/>
  <c r="B8" i="3" l="1"/>
  <c r="C8" i="3" s="1"/>
  <c r="B18" i="3"/>
  <c r="C18" i="3" s="1"/>
  <c r="B40" i="3"/>
  <c r="C40" i="3" s="1"/>
  <c r="B50" i="3"/>
  <c r="C50" i="3" s="1"/>
  <c r="B82" i="3"/>
  <c r="C82" i="3" s="1"/>
  <c r="B14" i="3"/>
  <c r="C14" i="3" s="1"/>
  <c r="B36" i="3"/>
  <c r="C36" i="3" s="1"/>
  <c r="B46" i="3"/>
  <c r="C46" i="3" s="1"/>
  <c r="B52" i="3"/>
  <c r="C52" i="3" s="1"/>
  <c r="B62" i="3"/>
  <c r="C62" i="3" s="1"/>
  <c r="B26" i="3"/>
  <c r="C26" i="3" s="1"/>
  <c r="B80" i="3"/>
  <c r="C80" i="3" s="1"/>
  <c r="B2" i="3"/>
  <c r="C2" i="3" s="1"/>
  <c r="B24" i="3"/>
  <c r="C24" i="3" s="1"/>
  <c r="B34" i="3"/>
  <c r="C34" i="3" s="1"/>
  <c r="B56" i="3"/>
  <c r="C56" i="3" s="1"/>
  <c r="B66" i="3"/>
  <c r="C66" i="3" s="1"/>
  <c r="B4" i="3"/>
  <c r="C4" i="3" s="1"/>
  <c r="B20" i="3"/>
  <c r="C20" i="3" s="1"/>
  <c r="B30" i="3"/>
  <c r="C30" i="3" s="1"/>
  <c r="B68" i="3"/>
  <c r="C68" i="3" s="1"/>
  <c r="B10" i="3"/>
  <c r="C10" i="3" s="1"/>
  <c r="B16" i="3"/>
  <c r="C16" i="3" s="1"/>
  <c r="B32" i="3"/>
  <c r="C32" i="3" s="1"/>
  <c r="B42" i="3"/>
  <c r="C42" i="3" s="1"/>
  <c r="B48" i="3"/>
  <c r="C48" i="3" s="1"/>
  <c r="B58" i="3"/>
  <c r="C58" i="3" s="1"/>
  <c r="B64" i="3"/>
  <c r="C64" i="3" s="1"/>
  <c r="B6" i="3"/>
  <c r="C6" i="3" s="1"/>
  <c r="B12" i="3"/>
  <c r="C12" i="3" s="1"/>
  <c r="B22" i="3"/>
  <c r="C22" i="3" s="1"/>
  <c r="B28" i="3"/>
  <c r="C28" i="3" s="1"/>
  <c r="B38" i="3"/>
  <c r="C38" i="3" s="1"/>
  <c r="B44" i="3"/>
  <c r="C44" i="3" s="1"/>
  <c r="B54" i="3"/>
  <c r="C54" i="3" s="1"/>
  <c r="B60" i="3"/>
  <c r="C60" i="3" s="1"/>
  <c r="B70" i="3"/>
  <c r="C70" i="3" s="1"/>
  <c r="B78" i="3"/>
  <c r="C78" i="3" s="1"/>
  <c r="B76" i="3"/>
  <c r="C76" i="3" s="1"/>
  <c r="B74" i="3"/>
  <c r="C74" i="3" s="1"/>
  <c r="B72" i="3"/>
  <c r="C72" i="3" s="1"/>
  <c r="B3" i="3"/>
  <c r="C3" i="3" s="1"/>
  <c r="B5" i="3"/>
  <c r="C5" i="3" s="1"/>
  <c r="B7" i="3"/>
  <c r="C7" i="3" s="1"/>
  <c r="B9" i="3"/>
  <c r="C9" i="3" s="1"/>
  <c r="B11" i="3"/>
  <c r="C11" i="3" s="1"/>
  <c r="B13" i="3"/>
  <c r="C13" i="3" s="1"/>
  <c r="B15" i="3"/>
  <c r="C15" i="3" s="1"/>
  <c r="B17" i="3"/>
  <c r="C17" i="3" s="1"/>
  <c r="B19" i="3"/>
  <c r="C19" i="3" s="1"/>
  <c r="B21" i="3"/>
  <c r="C21" i="3" s="1"/>
  <c r="B23" i="3"/>
  <c r="C23" i="3" s="1"/>
  <c r="B25" i="3"/>
  <c r="C25" i="3" s="1"/>
  <c r="B27" i="3"/>
  <c r="C27" i="3" s="1"/>
  <c r="B29" i="3"/>
  <c r="C29" i="3" s="1"/>
  <c r="B31" i="3"/>
  <c r="C31" i="3" s="1"/>
  <c r="B33" i="3"/>
  <c r="C33" i="3" s="1"/>
  <c r="B35" i="3"/>
  <c r="C35" i="3" s="1"/>
  <c r="B37" i="3"/>
  <c r="C37" i="3" s="1"/>
  <c r="B39" i="3"/>
  <c r="C39" i="3" s="1"/>
  <c r="B41" i="3"/>
  <c r="C41" i="3" s="1"/>
  <c r="B43" i="3"/>
  <c r="C43" i="3" s="1"/>
  <c r="B45" i="3"/>
  <c r="C45" i="3" s="1"/>
  <c r="B47" i="3"/>
  <c r="C47" i="3" s="1"/>
  <c r="B49" i="3"/>
  <c r="C49" i="3" s="1"/>
  <c r="B51" i="3"/>
  <c r="C51" i="3" s="1"/>
  <c r="B53" i="3"/>
  <c r="C53" i="3" s="1"/>
  <c r="B55" i="3"/>
  <c r="C55" i="3" s="1"/>
  <c r="B57" i="3"/>
  <c r="C57" i="3" s="1"/>
  <c r="B59" i="3"/>
  <c r="C59" i="3" s="1"/>
  <c r="B61" i="3"/>
  <c r="C61" i="3" s="1"/>
  <c r="B63" i="3"/>
  <c r="C63" i="3" s="1"/>
  <c r="B65" i="3"/>
  <c r="C65" i="3" s="1"/>
  <c r="B67" i="3"/>
  <c r="C67" i="3" s="1"/>
  <c r="B69" i="3"/>
  <c r="C69" i="3" s="1"/>
  <c r="B83" i="3"/>
  <c r="C83" i="3" s="1"/>
  <c r="B81" i="3"/>
  <c r="C81" i="3" s="1"/>
  <c r="B79" i="3"/>
  <c r="C79" i="3" s="1"/>
  <c r="B77" i="3"/>
  <c r="C77" i="3" s="1"/>
  <c r="B75" i="3"/>
  <c r="C75" i="3" s="1"/>
  <c r="B73" i="3"/>
  <c r="C73" i="3" s="1"/>
</calcChain>
</file>

<file path=xl/sharedStrings.xml><?xml version="1.0" encoding="utf-8"?>
<sst xmlns="http://schemas.openxmlformats.org/spreadsheetml/2006/main" count="1102" uniqueCount="434">
  <si>
    <t>Sträcka</t>
  </si>
  <si>
    <t>Tid</t>
  </si>
  <si>
    <t>Person</t>
  </si>
  <si>
    <t>Var</t>
  </si>
  <si>
    <t>När</t>
  </si>
  <si>
    <t>Klass</t>
  </si>
  <si>
    <t>Noterning</t>
  </si>
  <si>
    <t>Uppdaterat</t>
  </si>
  <si>
    <t>60 m</t>
  </si>
  <si>
    <t>9.98</t>
  </si>
  <si>
    <t>Elina Wickman-07</t>
  </si>
  <si>
    <t>Norrtälje</t>
  </si>
  <si>
    <t>F11</t>
  </si>
  <si>
    <t>100 m</t>
  </si>
  <si>
    <t>13.80</t>
  </si>
  <si>
    <t>Fredrika Karlsson-86</t>
  </si>
  <si>
    <t>K</t>
  </si>
  <si>
    <t>15.68</t>
  </si>
  <si>
    <t>Emma Lundqvist-98</t>
  </si>
  <si>
    <t>F19</t>
  </si>
  <si>
    <t>15.93</t>
  </si>
  <si>
    <t>Marianne Smedmark-74</t>
  </si>
  <si>
    <t>K40</t>
  </si>
  <si>
    <t>200 m</t>
  </si>
  <si>
    <t>27.93</t>
  </si>
  <si>
    <t>31.13</t>
  </si>
  <si>
    <t>33.54</t>
  </si>
  <si>
    <t>34.25</t>
  </si>
  <si>
    <t>Frida Säfström-71</t>
  </si>
  <si>
    <t>K45</t>
  </si>
  <si>
    <t>400 m</t>
  </si>
  <si>
    <t>72.05</t>
  </si>
  <si>
    <t>norrtälje</t>
  </si>
  <si>
    <t>72.58</t>
  </si>
  <si>
    <t>800 m</t>
  </si>
  <si>
    <t>Frida Sjöberg-88</t>
  </si>
  <si>
    <t>3.49.74</t>
  </si>
  <si>
    <t>1 000 m</t>
  </si>
  <si>
    <t>3.11.05</t>
  </si>
  <si>
    <t>3.27.79</t>
  </si>
  <si>
    <t>Isabell Ahlström-81</t>
  </si>
  <si>
    <t>K35</t>
  </si>
  <si>
    <t>3.39.96</t>
  </si>
  <si>
    <t>3.59.47</t>
  </si>
  <si>
    <t>Jennie Sandberg-70</t>
  </si>
  <si>
    <t>1 500 m</t>
  </si>
  <si>
    <t>4.54.43</t>
  </si>
  <si>
    <t>Gävle</t>
  </si>
  <si>
    <t>5.15.93</t>
  </si>
  <si>
    <t>Carola Ericsson-81</t>
  </si>
  <si>
    <t>5.16.86</t>
  </si>
  <si>
    <t>Anna Lindh-74</t>
  </si>
  <si>
    <t>1 609 m</t>
  </si>
  <si>
    <t>5.36.19</t>
  </si>
  <si>
    <t>Enskede</t>
  </si>
  <si>
    <t>3 000 m</t>
  </si>
  <si>
    <t>11.06.29</t>
  </si>
  <si>
    <t>11.11.77</t>
  </si>
  <si>
    <t>5 000 m</t>
  </si>
  <si>
    <t>19.15.19</t>
  </si>
  <si>
    <t>Helena Saarela-80</t>
  </si>
  <si>
    <t>Stockholm</t>
  </si>
  <si>
    <t>10 000 m</t>
  </si>
  <si>
    <t>Vallentuna</t>
  </si>
  <si>
    <t>10 km landsväg</t>
  </si>
  <si>
    <t>41.48</t>
  </si>
  <si>
    <t>Rånäs</t>
  </si>
  <si>
    <t>Hässelby</t>
  </si>
  <si>
    <t>Marathon</t>
  </si>
  <si>
    <t>Uppderat</t>
  </si>
  <si>
    <t>M</t>
  </si>
  <si>
    <t>14.79</t>
  </si>
  <si>
    <t>Ulf Johnson-77</t>
  </si>
  <si>
    <t>M40</t>
  </si>
  <si>
    <t>28.26</t>
  </si>
  <si>
    <t>30.45</t>
  </si>
  <si>
    <t>52.55</t>
  </si>
  <si>
    <t>Martin Hammar-95</t>
  </si>
  <si>
    <t>M22</t>
  </si>
  <si>
    <t>61.78</t>
  </si>
  <si>
    <t>Daniel Fransson-79</t>
  </si>
  <si>
    <t>M35</t>
  </si>
  <si>
    <t>P17</t>
  </si>
  <si>
    <t>2.46.24</t>
  </si>
  <si>
    <t>3.07.40</t>
  </si>
  <si>
    <t>Erik Johansson-74</t>
  </si>
  <si>
    <t>3.09.32</t>
  </si>
  <si>
    <t>Michael Niklasson-69</t>
  </si>
  <si>
    <t>M45</t>
  </si>
  <si>
    <t>3.21.40</t>
  </si>
  <si>
    <t>Mikael Tennare-61</t>
  </si>
  <si>
    <t>M55</t>
  </si>
  <si>
    <t>Emil Ohlsson-95</t>
  </si>
  <si>
    <t>5.05.38</t>
  </si>
  <si>
    <t>5.23.46</t>
  </si>
  <si>
    <t>Tomas Jennerstål-74</t>
  </si>
  <si>
    <t>11.09.11</t>
  </si>
  <si>
    <t>11.54.39</t>
  </si>
  <si>
    <t>Jörgen Lindh-69</t>
  </si>
  <si>
    <t>Fritjof Fagerlund-74</t>
  </si>
  <si>
    <t>Halvmarathon</t>
  </si>
  <si>
    <t>Inga Kazlauskaite-77</t>
  </si>
  <si>
    <t>39.28</t>
  </si>
  <si>
    <t>Slottsmilen</t>
  </si>
  <si>
    <t>33.13</t>
  </si>
  <si>
    <t>Barcelona</t>
  </si>
  <si>
    <t>Mitja Marató de Barcelona</t>
  </si>
  <si>
    <t>Andrée Mohalland-82</t>
  </si>
  <si>
    <t>Torbjörn Folkesson-63</t>
  </si>
  <si>
    <t>Född</t>
  </si>
  <si>
    <t>Danderyd</t>
  </si>
  <si>
    <t>Danderyds ungdomsspel</t>
  </si>
  <si>
    <t>2.09.79</t>
  </si>
  <si>
    <t>Arenamilen</t>
  </si>
  <si>
    <t>36.41.01</t>
  </si>
  <si>
    <t>Axel Strömsöe-00</t>
  </si>
  <si>
    <t>P19</t>
  </si>
  <si>
    <t>Stafett-SM</t>
  </si>
  <si>
    <t>Göteborg</t>
  </si>
  <si>
    <t>3 x 800 m</t>
  </si>
  <si>
    <t>6.28.61</t>
  </si>
  <si>
    <t>Axel Strömsöe-00, Axel Sved-97, Daniel Steinbock-96</t>
  </si>
  <si>
    <t>Karin Hübinette-78</t>
  </si>
  <si>
    <t>47.31</t>
  </si>
  <si>
    <t>Roland Jansson-52</t>
  </si>
  <si>
    <t>M65</t>
  </si>
  <si>
    <t>STHLM10 med SM-Milen</t>
  </si>
  <si>
    <t>Huddinge</t>
  </si>
  <si>
    <t>Huddingespelen</t>
  </si>
  <si>
    <t>2.20.32</t>
  </si>
  <si>
    <t>Karlstad</t>
  </si>
  <si>
    <t>Folksam GP</t>
  </si>
  <si>
    <t>9.01.55</t>
  </si>
  <si>
    <t>2.48.80</t>
  </si>
  <si>
    <t>Linnea Kroon-03</t>
  </si>
  <si>
    <t>F15</t>
  </si>
  <si>
    <t>Ungdoms-SM</t>
  </si>
  <si>
    <t>2.06.70</t>
  </si>
  <si>
    <t>Daniel Steinbock-96</t>
  </si>
  <si>
    <t>JSM/USM</t>
  </si>
  <si>
    <t>61.10</t>
  </si>
  <si>
    <t>Passertid 800 m</t>
  </si>
  <si>
    <t>15.38.25</t>
  </si>
  <si>
    <t>Stadion</t>
  </si>
  <si>
    <t>Sommarspelen</t>
  </si>
  <si>
    <t>4.22.00</t>
  </si>
  <si>
    <t>2.01.18</t>
  </si>
  <si>
    <t>Högby</t>
  </si>
  <si>
    <t>Veteran-SM</t>
  </si>
  <si>
    <t>19.24.68</t>
  </si>
  <si>
    <t>70.52</t>
  </si>
  <si>
    <t>5.33.39</t>
  </si>
  <si>
    <t>Veteran-SM Öland</t>
  </si>
  <si>
    <t>14.05</t>
  </si>
  <si>
    <t>Emir Zametica-09</t>
  </si>
  <si>
    <t>P9</t>
  </si>
  <si>
    <t>13.84</t>
  </si>
  <si>
    <t>Johan Ohlsson-89</t>
  </si>
  <si>
    <t>2.38.77</t>
  </si>
  <si>
    <t>2.59.09</t>
  </si>
  <si>
    <t>14.57</t>
  </si>
  <si>
    <t>Emelie Ahlström-13</t>
  </si>
  <si>
    <t>F5</t>
  </si>
  <si>
    <t>16.48</t>
  </si>
  <si>
    <t>Alma Zametica-11</t>
  </si>
  <si>
    <t>F7</t>
  </si>
  <si>
    <t>Löparserien (gemensam start med pojkar)</t>
  </si>
  <si>
    <t>15.22</t>
  </si>
  <si>
    <t>K22</t>
  </si>
  <si>
    <t>Löparserien (gemensam start med män)</t>
  </si>
  <si>
    <t>2.47.31</t>
  </si>
  <si>
    <t>2.59.25</t>
  </si>
  <si>
    <t>Helena Mägi-80</t>
  </si>
  <si>
    <t>3.08.42</t>
  </si>
  <si>
    <t>Löparserien (gemensam start med flickor)</t>
  </si>
  <si>
    <t>Löparserien (gemensam start med kvinnor)</t>
  </si>
  <si>
    <t>Carolina Wikström-93</t>
  </si>
  <si>
    <t>3 000 m Hinder</t>
  </si>
  <si>
    <t>10.23.47</t>
  </si>
  <si>
    <t>Uppsala</t>
  </si>
  <si>
    <t>Arena-DM</t>
  </si>
  <si>
    <t>80 m</t>
  </si>
  <si>
    <t>17.91</t>
  </si>
  <si>
    <t>15.45</t>
  </si>
  <si>
    <t>Haylie Peirera Eriksson-10</t>
  </si>
  <si>
    <t>19.54</t>
  </si>
  <si>
    <t>23.45</t>
  </si>
  <si>
    <t>F8</t>
  </si>
  <si>
    <t>32.42</t>
  </si>
  <si>
    <t>Löparserien</t>
  </si>
  <si>
    <t>600 m</t>
  </si>
  <si>
    <t>2.42.45</t>
  </si>
  <si>
    <t>67.85</t>
  </si>
  <si>
    <t>Isabelle Pauksens-95</t>
  </si>
  <si>
    <t>22.88</t>
  </si>
  <si>
    <t>9.39.67</t>
  </si>
  <si>
    <t>100 km</t>
  </si>
  <si>
    <t>6.44.53</t>
  </si>
  <si>
    <t>Sveti martin na muri</t>
  </si>
  <si>
    <t>Sveti martin na muri, Cro</t>
  </si>
  <si>
    <t>IAU VM 100 km</t>
  </si>
  <si>
    <t>1.32.34</t>
  </si>
  <si>
    <t>Stockholmsloppet</t>
  </si>
  <si>
    <t>M50</t>
  </si>
  <si>
    <t>Per Åsberg-68</t>
  </si>
  <si>
    <t>Å-Stadsloppet</t>
  </si>
  <si>
    <t>Malaga</t>
  </si>
  <si>
    <t>1.10.47</t>
  </si>
  <si>
    <t>Anna-Karin Wikström-65</t>
  </si>
  <si>
    <t>K50</t>
  </si>
  <si>
    <t>Wien</t>
  </si>
  <si>
    <t>32.52</t>
  </si>
  <si>
    <t>Victor Karell-03</t>
  </si>
  <si>
    <t>45.50.31</t>
  </si>
  <si>
    <t>2.06.61</t>
  </si>
  <si>
    <t>Jakob Rasmunsson-03</t>
  </si>
  <si>
    <t>Stafett-USM-JSM-SM-VSM</t>
  </si>
  <si>
    <t>4.16.7</t>
  </si>
  <si>
    <t>Stafett-USM-JSM-SM-VSM, sträcktid</t>
  </si>
  <si>
    <t>4.27.4</t>
  </si>
  <si>
    <t>4.35.7</t>
  </si>
  <si>
    <t>6.26.01</t>
  </si>
  <si>
    <t>Jakob Rasmusson-03, Ludvig Rasmusson-01, Axel Strömsöe-00</t>
  </si>
  <si>
    <t>7.17.10</t>
  </si>
  <si>
    <t>Erik Johansson-74, Patrik Eriksson-65, Jörgen Lindh-69</t>
  </si>
  <si>
    <t>4 x 1 500 m</t>
  </si>
  <si>
    <t>17.52.33</t>
  </si>
  <si>
    <t>Emil Ohlsson-95, Daniel Steinbock-96, Jakob Rastmusson-03, Axel Strömsöe-00</t>
  </si>
  <si>
    <t>34.54</t>
  </si>
  <si>
    <t>Per Jemth-71</t>
  </si>
  <si>
    <t>STHLM 10 Med SM-milen</t>
  </si>
  <si>
    <t>41.59</t>
  </si>
  <si>
    <t>Hässelbyloppet</t>
  </si>
  <si>
    <t>2.02.65</t>
  </si>
  <si>
    <t>Leksand</t>
  </si>
  <si>
    <t>Sparbankspelen</t>
  </si>
  <si>
    <t>78.72</t>
  </si>
  <si>
    <t>Julitävling 1 mellantid 800 m (gemensam start med män)</t>
  </si>
  <si>
    <t>62.31</t>
  </si>
  <si>
    <t>Julitävling 1 Mellantid 800 m</t>
  </si>
  <si>
    <t>21.40.15</t>
  </si>
  <si>
    <t>18.40.17</t>
  </si>
  <si>
    <t>20.18.26</t>
  </si>
  <si>
    <t>5.37.73</t>
  </si>
  <si>
    <t>4.17.79</t>
  </si>
  <si>
    <t>Studenternas sommarspel</t>
  </si>
  <si>
    <t>Örebro</t>
  </si>
  <si>
    <t>2.07.19</t>
  </si>
  <si>
    <t>Vallentunakvällen 2</t>
  </si>
  <si>
    <t>2.44.98</t>
  </si>
  <si>
    <t>300 m</t>
  </si>
  <si>
    <t>1.49.61</t>
  </si>
  <si>
    <t>David Hedrén-06</t>
  </si>
  <si>
    <t>P13</t>
  </si>
  <si>
    <t>Upplands Ungdoms-DM</t>
  </si>
  <si>
    <t>10.32.05</t>
  </si>
  <si>
    <t>Upplands Veteran-DM</t>
  </si>
  <si>
    <t>Alexander Åsberg-00</t>
  </si>
  <si>
    <t>1.12.08</t>
  </si>
  <si>
    <t>Passertid från Vienna City Marathon Nettotid</t>
  </si>
  <si>
    <t>12.08.96</t>
  </si>
  <si>
    <t>RM-Bana (Gemensamnt med män)</t>
  </si>
  <si>
    <t>75.35</t>
  </si>
  <si>
    <t>RM-bana</t>
  </si>
  <si>
    <t>2.27.52</t>
  </si>
  <si>
    <t>RM-bana (Gemensamnt med kvinnor)</t>
  </si>
  <si>
    <t>2.17.14</t>
  </si>
  <si>
    <t>Ludvig Johansson-08</t>
  </si>
  <si>
    <t>klubbrekord P11</t>
  </si>
  <si>
    <t>2.23.25</t>
  </si>
  <si>
    <t>Leandro Ericsson-Pereira</t>
  </si>
  <si>
    <t>P11</t>
  </si>
  <si>
    <t>11 km landsväg</t>
  </si>
  <si>
    <t>35.22</t>
  </si>
  <si>
    <t>Växjö</t>
  </si>
  <si>
    <t>Växjö Marathon</t>
  </si>
  <si>
    <t>2.55.52</t>
  </si>
  <si>
    <t>41.00,3 man</t>
  </si>
  <si>
    <t>DM/VDM 10 000 m Manuell tidtagning</t>
  </si>
  <si>
    <t>DM/VDM 10 000 m</t>
  </si>
  <si>
    <t>42.52,0 m</t>
  </si>
  <si>
    <t>1.29.25</t>
  </si>
  <si>
    <t>eDreams Mitja Marató de Barcelona, Bruttotid (Nettotid 1.28.43)</t>
  </si>
  <si>
    <t>3.18.53</t>
  </si>
  <si>
    <t>Stockholm Marathon Bruttotid (Nettotid 3.17.40)</t>
  </si>
  <si>
    <t>1.17.14</t>
  </si>
  <si>
    <t>Ramboll Stockholm Halvmarathon Bruttotid(Nettotid 1.17.09)</t>
  </si>
  <si>
    <t>1.17.25</t>
  </si>
  <si>
    <t>Medio Maratón Bruttotid(Nettotid 1.17.16)</t>
  </si>
  <si>
    <t>2.27.35</t>
  </si>
  <si>
    <t>Vienna City Marathon Bruttotid (Nettotid 2.27.31)</t>
  </si>
  <si>
    <t>2.28.01</t>
  </si>
  <si>
    <t>Zurich Maratón de Málaga 2018 Bruttotid (Netotid 2.27.59)</t>
  </si>
  <si>
    <t>2.37.51</t>
  </si>
  <si>
    <t>Sevilla</t>
  </si>
  <si>
    <t>Zurich Maratón de Sevilla Bruttotid (Netotid 2.37.45)</t>
  </si>
  <si>
    <t>1.14.45</t>
  </si>
  <si>
    <t>Mantra Marathon</t>
  </si>
  <si>
    <t>9.38.86</t>
  </si>
  <si>
    <t>Sollentuna</t>
  </si>
  <si>
    <t>Spåret 5000 Mellantid 5000 m (Mixad med män)</t>
  </si>
  <si>
    <t>32.46.94</t>
  </si>
  <si>
    <t>Långlöparnas kväll, (Mixat med män)</t>
  </si>
  <si>
    <t>Stockholm (Stadion)</t>
  </si>
  <si>
    <t>9.09.19</t>
  </si>
  <si>
    <t>Kvällskampen 5</t>
  </si>
  <si>
    <t>Staffan Sundberg-66</t>
  </si>
  <si>
    <t>42.46.23</t>
  </si>
  <si>
    <t>Rebecca Lindberg-79</t>
  </si>
  <si>
    <t>Roslagsmästerskap</t>
  </si>
  <si>
    <t>42.36.00</t>
  </si>
  <si>
    <t>15.42.19</t>
  </si>
  <si>
    <t>Västerås</t>
  </si>
  <si>
    <t>Aros Invitational 1, (Mixad med män)</t>
  </si>
  <si>
    <t>P15</t>
  </si>
  <si>
    <t>Uppland DM/UDM/JDM/VDM</t>
  </si>
  <si>
    <t>17.23</t>
  </si>
  <si>
    <t>Joakim Pihlstrand-Trulp-77</t>
  </si>
  <si>
    <t>9.31.82</t>
  </si>
  <si>
    <t>2 000 m</t>
  </si>
  <si>
    <t>32.38</t>
  </si>
  <si>
    <t>Anderstorp</t>
  </si>
  <si>
    <t>SM 10 km Landsväg, Mixat lopp</t>
  </si>
  <si>
    <t>33.29.9m</t>
  </si>
  <si>
    <t>33.39.9m</t>
  </si>
  <si>
    <t>32.56</t>
  </si>
  <si>
    <t>43.49</t>
  </si>
  <si>
    <t>1.11.31</t>
  </si>
  <si>
    <t>Gdynia, POLAND</t>
  </si>
  <si>
    <t>World Athletics Half Marathon Championships</t>
  </si>
  <si>
    <t>2.26.46</t>
  </si>
  <si>
    <t>Valencia</t>
  </si>
  <si>
    <t>Valencia Marathon Trinidad Alfonso EDP</t>
  </si>
  <si>
    <t>5 km Landsväg</t>
  </si>
  <si>
    <t>16.49</t>
  </si>
  <si>
    <t>Jordbro</t>
  </si>
  <si>
    <t>Passertid Jordbro Maraton</t>
  </si>
  <si>
    <t>16.26.58</t>
  </si>
  <si>
    <t>FK Studenternas KM</t>
  </si>
  <si>
    <t>2 000 m Hinder</t>
  </si>
  <si>
    <t>06.31.42</t>
  </si>
  <si>
    <t>Danderydsspelen Seniorhöjd (91,4)</t>
  </si>
  <si>
    <t>37.59.43</t>
  </si>
  <si>
    <t>Fredrik Flink-83</t>
  </si>
  <si>
    <t>Långlöparnas kväll 2</t>
  </si>
  <si>
    <t>12.71</t>
  </si>
  <si>
    <t>2.34.85</t>
  </si>
  <si>
    <t>Tommy Lindberg-69</t>
  </si>
  <si>
    <t>2.12.16</t>
  </si>
  <si>
    <t>Linköping</t>
  </si>
  <si>
    <t>JSM-USM15</t>
  </si>
  <si>
    <t>39.84</t>
  </si>
  <si>
    <t>37.39</t>
  </si>
  <si>
    <t>10.07</t>
  </si>
  <si>
    <t>21.49.33</t>
  </si>
  <si>
    <t>M60</t>
  </si>
  <si>
    <t>Spjut 800g</t>
  </si>
  <si>
    <t>22.39</t>
  </si>
  <si>
    <t>Anders Herrmann-76</t>
  </si>
  <si>
    <t>56.93</t>
  </si>
  <si>
    <t>12.09.02</t>
  </si>
  <si>
    <t>12.24.57</t>
  </si>
  <si>
    <t>Cajsa Persson-09</t>
  </si>
  <si>
    <t>F12</t>
  </si>
  <si>
    <t>1.29.30</t>
  </si>
  <si>
    <t>Ramboll Stockholm Halvmarathon (Nettotid 1:29:13)</t>
  </si>
  <si>
    <t>33.43</t>
  </si>
  <si>
    <t>Edvin Nilsson-04</t>
  </si>
  <si>
    <t>Therese Carlsson-75</t>
  </si>
  <si>
    <t>Stockholm Marathon Bruttotid (Nettotid 3.13.40)</t>
  </si>
  <si>
    <t>3.13.24</t>
  </si>
  <si>
    <t>1.32.18</t>
  </si>
  <si>
    <t>Uppsala Marathon</t>
  </si>
  <si>
    <t>1.08.40</t>
  </si>
  <si>
    <t>Helene Vivenius-66</t>
  </si>
  <si>
    <t>Norra Djurgården</t>
  </si>
  <si>
    <t>K55</t>
  </si>
  <si>
    <t>Premiärmilen</t>
  </si>
  <si>
    <t>Köpenhamn</t>
  </si>
  <si>
    <t>2.42.48</t>
  </si>
  <si>
    <t>Copenhagen Marathon Bruttotid (Nettotid 2.42.41)</t>
  </si>
  <si>
    <t>7.03.68</t>
  </si>
  <si>
    <t>Love Hedrén-08</t>
  </si>
  <si>
    <t>P14</t>
  </si>
  <si>
    <t>DM-JDM-UDM, Uppsalaspelen</t>
  </si>
  <si>
    <t>1 500 m Hinder</t>
  </si>
  <si>
    <t>05:38.7</t>
  </si>
  <si>
    <t>57.04</t>
  </si>
  <si>
    <t>Löparkväll i Roslagen</t>
  </si>
  <si>
    <t>12.24</t>
  </si>
  <si>
    <t>USM 15-16 år</t>
  </si>
  <si>
    <t>25.09</t>
  </si>
  <si>
    <t>42.19</t>
  </si>
  <si>
    <t>Gärdet</t>
  </si>
  <si>
    <t>Tjejmilen</t>
  </si>
  <si>
    <t>41.36.86</t>
  </si>
  <si>
    <t>Löparkväll i Roslagen mixad</t>
  </si>
  <si>
    <t>Emil Carlsson-85</t>
  </si>
  <si>
    <t>1.37.25</t>
  </si>
  <si>
    <t>Stockholm Halvmarathon (Nettotid 01.36.45</t>
  </si>
  <si>
    <t>34:35,1m</t>
  </si>
  <si>
    <t>DM-VDM 10 000 m</t>
  </si>
  <si>
    <t>1.31.03</t>
  </si>
  <si>
    <t>33.58</t>
  </si>
  <si>
    <t>Viktor Hedlöf Kanje-86</t>
  </si>
  <si>
    <t>Höstrusket</t>
  </si>
  <si>
    <t>34.02</t>
  </si>
  <si>
    <t>Bålsta</t>
  </si>
  <si>
    <t>Bålsta Stadslopp</t>
  </si>
  <si>
    <t>3.47.14</t>
  </si>
  <si>
    <t>Stockholm Marathon Bruttotid (Nettotid 3.44.53)</t>
  </si>
  <si>
    <t>4.18.33</t>
  </si>
  <si>
    <t>Stockholm Marathon Bruttotid (Nettotid 4.17.45)</t>
  </si>
  <si>
    <t>10.34.80</t>
  </si>
  <si>
    <t>Fredrik Carpentsier-73</t>
  </si>
  <si>
    <t>Löparkvällarna på bana i Roslagen</t>
  </si>
  <si>
    <t>3.03.64</t>
  </si>
  <si>
    <t>Haylie Eriksson-10</t>
  </si>
  <si>
    <t>F13</t>
  </si>
  <si>
    <t>Löparkvällarna på bana i Roslagen (godkända skor?)</t>
  </si>
  <si>
    <t>4:59.20</t>
  </si>
  <si>
    <t>6.04.32</t>
  </si>
  <si>
    <t>M70</t>
  </si>
  <si>
    <t>Veteran-SM Göteborg</t>
  </si>
  <si>
    <t>23.34.95</t>
  </si>
  <si>
    <t>6.45.98</t>
  </si>
  <si>
    <t>Märsta</t>
  </si>
  <si>
    <t>Mittsvenska-DM</t>
  </si>
  <si>
    <t>1.36.82</t>
  </si>
  <si>
    <t>?</t>
  </si>
  <si>
    <t>19.37.42</t>
  </si>
  <si>
    <t>2.58.12</t>
  </si>
  <si>
    <t>3.43.34</t>
  </si>
  <si>
    <t>Sebastian Blom-12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</si>
</sst>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mm:ss.00"/>
  </numFmts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14" fontId="2" fillId="0" borderId="1" xfId="0" applyNumberFormat="1" applyFont="1" applyBorder="1"/>
    <xf numFmtId="14" fontId="3" fillId="0" borderId="1" xfId="0" applyNumberFormat="1" applyFont="1" applyBorder="1"/>
    <xf numFmtId="14" fontId="4" fillId="0" borderId="1" xfId="0" applyNumberFormat="1" applyFont="1" applyBorder="1"/>
    <xf numFmtId="0" fontId="3" fillId="0" borderId="2" xfId="0" applyFon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0" fillId="0" borderId="0" xfId="0" applyNumberFormat="1"/>
    <xf numFmtId="0" fontId="2" fillId="0" borderId="3" xfId="0" applyFont="1" applyBorder="1"/>
    <xf numFmtId="0" fontId="3" fillId="0" borderId="3" xfId="0" applyFont="1" applyBorder="1"/>
    <xf numFmtId="21" fontId="3" fillId="0" borderId="1" xfId="0" applyNumberFormat="1" applyFont="1" applyBorder="1"/>
    <xf numFmtId="47" fontId="3" fillId="0" borderId="1" xfId="0" applyNumberFormat="1" applyFont="1" applyBorder="1"/>
    <xf numFmtId="165" fontId="3" fillId="0" borderId="1" xfId="0" applyNumberFormat="1" applyFont="1" applyBorder="1"/>
    <xf numFmtId="46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957A2-1F42-5848-8CA6-A82FE0B0A696}">
  <dimension ref="A1:H122"/>
  <sheetViews>
    <sheetView tabSelected="1" zoomScale="120" zoomScaleNormal="120" workbookViewId="0">
      <pane ySplit="1" topLeftCell="A44" activePane="bottomLeft" state="frozen"/>
      <selection pane="bottomLeft" activeCell="H49" sqref="H49"/>
    </sheetView>
  </sheetViews>
  <sheetFormatPr baseColWidth="10" defaultRowHeight="16" x14ac:dyDescent="0.2"/>
  <cols>
    <col min="1" max="1" width="15.5" bestFit="1" customWidth="1"/>
    <col min="2" max="2" width="10.33203125" bestFit="1" customWidth="1"/>
    <col min="3" max="3" width="50.1640625" bestFit="1" customWidth="1"/>
    <col min="4" max="4" width="24.33203125" bestFit="1" customWidth="1"/>
    <col min="5" max="5" width="11.83203125" bestFit="1" customWidth="1"/>
    <col min="6" max="6" width="6.1640625" bestFit="1" customWidth="1"/>
    <col min="7" max="7" width="58.33203125" bestFit="1" customWidth="1"/>
    <col min="8" max="8" width="12" customWidth="1"/>
  </cols>
  <sheetData>
    <row r="1" spans="1:8" ht="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69</v>
      </c>
    </row>
    <row r="2" spans="1:8" x14ac:dyDescent="0.2">
      <c r="A2" s="2" t="s">
        <v>8</v>
      </c>
      <c r="B2" s="2" t="s">
        <v>153</v>
      </c>
      <c r="C2" s="2" t="s">
        <v>154</v>
      </c>
      <c r="D2" s="2" t="s">
        <v>11</v>
      </c>
      <c r="E2" s="4">
        <v>43327</v>
      </c>
      <c r="F2" s="3" t="s">
        <v>155</v>
      </c>
      <c r="G2" s="3" t="s">
        <v>174</v>
      </c>
      <c r="H2" s="9">
        <v>43328</v>
      </c>
    </row>
    <row r="3" spans="1:8" x14ac:dyDescent="0.2">
      <c r="A3" s="2" t="s">
        <v>181</v>
      </c>
      <c r="B3" s="2" t="s">
        <v>353</v>
      </c>
      <c r="C3" s="2" t="s">
        <v>252</v>
      </c>
      <c r="D3" s="2" t="s">
        <v>179</v>
      </c>
      <c r="E3" s="4">
        <v>44444</v>
      </c>
      <c r="F3" s="3" t="s">
        <v>314</v>
      </c>
      <c r="G3" s="3" t="s">
        <v>315</v>
      </c>
      <c r="H3" s="9">
        <v>44447</v>
      </c>
    </row>
    <row r="4" spans="1:8" x14ac:dyDescent="0.2">
      <c r="A4" s="2" t="s">
        <v>181</v>
      </c>
      <c r="B4" s="2" t="s">
        <v>182</v>
      </c>
      <c r="C4" s="2" t="s">
        <v>154</v>
      </c>
      <c r="D4" s="2" t="s">
        <v>11</v>
      </c>
      <c r="E4" s="4">
        <v>43334</v>
      </c>
      <c r="F4" s="3" t="s">
        <v>155</v>
      </c>
      <c r="G4" s="3" t="s">
        <v>174</v>
      </c>
      <c r="H4" s="9">
        <v>43336</v>
      </c>
    </row>
    <row r="5" spans="1:8" x14ac:dyDescent="0.2">
      <c r="A5" s="2" t="s">
        <v>13</v>
      </c>
      <c r="B5" s="2" t="s">
        <v>389</v>
      </c>
      <c r="C5" s="2" t="s">
        <v>252</v>
      </c>
      <c r="D5" s="2" t="s">
        <v>179</v>
      </c>
      <c r="E5" s="4">
        <v>44799</v>
      </c>
      <c r="F5" s="3" t="s">
        <v>82</v>
      </c>
      <c r="G5" s="4" t="s">
        <v>390</v>
      </c>
      <c r="H5" s="9">
        <v>44802</v>
      </c>
    </row>
    <row r="6" spans="1:8" x14ac:dyDescent="0.2">
      <c r="A6" s="2" t="s">
        <v>13</v>
      </c>
      <c r="B6" s="2" t="s">
        <v>345</v>
      </c>
      <c r="C6" s="2" t="s">
        <v>252</v>
      </c>
      <c r="D6" s="2" t="s">
        <v>11</v>
      </c>
      <c r="E6" s="4">
        <v>44405</v>
      </c>
      <c r="F6" s="3" t="s">
        <v>314</v>
      </c>
      <c r="G6" s="3" t="s">
        <v>309</v>
      </c>
      <c r="H6" s="9">
        <v>44409</v>
      </c>
    </row>
    <row r="7" spans="1:8" x14ac:dyDescent="0.2">
      <c r="A7" s="2" t="s">
        <v>13</v>
      </c>
      <c r="B7" s="2" t="s">
        <v>156</v>
      </c>
      <c r="C7" s="2" t="s">
        <v>157</v>
      </c>
      <c r="D7" s="2" t="s">
        <v>11</v>
      </c>
      <c r="E7" s="4">
        <v>43327</v>
      </c>
      <c r="F7" s="3" t="s">
        <v>70</v>
      </c>
      <c r="G7" s="3" t="s">
        <v>175</v>
      </c>
      <c r="H7" s="9">
        <v>43328</v>
      </c>
    </row>
    <row r="8" spans="1:8" x14ac:dyDescent="0.2">
      <c r="A8" s="2" t="s">
        <v>13</v>
      </c>
      <c r="B8" s="2" t="s">
        <v>71</v>
      </c>
      <c r="C8" s="2" t="s">
        <v>72</v>
      </c>
      <c r="D8" s="2" t="s">
        <v>11</v>
      </c>
      <c r="E8" s="4">
        <v>42963</v>
      </c>
      <c r="F8" s="3" t="s">
        <v>73</v>
      </c>
      <c r="G8" s="3"/>
      <c r="H8" s="9">
        <v>42964</v>
      </c>
    </row>
    <row r="9" spans="1:8" x14ac:dyDescent="0.2">
      <c r="A9" s="2" t="s">
        <v>13</v>
      </c>
      <c r="B9" s="2" t="s">
        <v>316</v>
      </c>
      <c r="C9" s="2" t="s">
        <v>108</v>
      </c>
      <c r="D9" s="2" t="s">
        <v>11</v>
      </c>
      <c r="E9" s="4">
        <v>44081</v>
      </c>
      <c r="F9" s="3" t="s">
        <v>91</v>
      </c>
      <c r="G9" s="3" t="s">
        <v>309</v>
      </c>
      <c r="H9" s="9">
        <v>44083</v>
      </c>
    </row>
    <row r="10" spans="1:8" x14ac:dyDescent="0.2">
      <c r="A10" s="2" t="s">
        <v>13</v>
      </c>
      <c r="B10" s="2" t="s">
        <v>194</v>
      </c>
      <c r="C10" s="2" t="s">
        <v>154</v>
      </c>
      <c r="D10" s="2" t="s">
        <v>11</v>
      </c>
      <c r="E10" s="4">
        <v>43341</v>
      </c>
      <c r="F10" s="3" t="s">
        <v>155</v>
      </c>
      <c r="G10" s="3" t="s">
        <v>174</v>
      </c>
      <c r="H10" s="9">
        <v>43342</v>
      </c>
    </row>
    <row r="11" spans="1:8" x14ac:dyDescent="0.2">
      <c r="A11" s="2" t="s">
        <v>23</v>
      </c>
      <c r="B11" s="2" t="s">
        <v>391</v>
      </c>
      <c r="C11" s="2" t="s">
        <v>252</v>
      </c>
      <c r="D11" s="2" t="s">
        <v>179</v>
      </c>
      <c r="E11" s="4">
        <v>44738</v>
      </c>
      <c r="F11" s="3" t="s">
        <v>82</v>
      </c>
      <c r="G11" s="3" t="s">
        <v>390</v>
      </c>
      <c r="H11" s="9">
        <v>44802</v>
      </c>
    </row>
    <row r="12" spans="1:8" x14ac:dyDescent="0.2">
      <c r="A12" s="2" t="s">
        <v>23</v>
      </c>
      <c r="B12" s="2" t="s">
        <v>74</v>
      </c>
      <c r="C12" s="2" t="s">
        <v>157</v>
      </c>
      <c r="D12" s="2" t="s">
        <v>11</v>
      </c>
      <c r="E12" s="4">
        <v>42970</v>
      </c>
      <c r="F12" s="3" t="s">
        <v>70</v>
      </c>
      <c r="G12" s="3"/>
      <c r="H12" s="9">
        <v>42971</v>
      </c>
    </row>
    <row r="13" spans="1:8" x14ac:dyDescent="0.2">
      <c r="A13" s="2" t="s">
        <v>23</v>
      </c>
      <c r="B13" s="2" t="s">
        <v>75</v>
      </c>
      <c r="C13" s="2" t="s">
        <v>72</v>
      </c>
      <c r="D13" s="2" t="s">
        <v>11</v>
      </c>
      <c r="E13" s="4">
        <v>42970</v>
      </c>
      <c r="F13" s="3" t="s">
        <v>73</v>
      </c>
      <c r="G13" s="3"/>
      <c r="H13" s="9">
        <v>42971</v>
      </c>
    </row>
    <row r="14" spans="1:8" x14ac:dyDescent="0.2">
      <c r="A14" s="2" t="s">
        <v>23</v>
      </c>
      <c r="B14" s="2" t="s">
        <v>352</v>
      </c>
      <c r="C14" s="2" t="s">
        <v>108</v>
      </c>
      <c r="D14" s="2" t="s">
        <v>11</v>
      </c>
      <c r="E14" s="4">
        <v>44433</v>
      </c>
      <c r="F14" s="3" t="s">
        <v>91</v>
      </c>
      <c r="G14" s="3" t="s">
        <v>263</v>
      </c>
      <c r="H14" s="9">
        <v>44436</v>
      </c>
    </row>
    <row r="15" spans="1:8" x14ac:dyDescent="0.2">
      <c r="A15" s="2" t="s">
        <v>250</v>
      </c>
      <c r="B15" s="2" t="s">
        <v>351</v>
      </c>
      <c r="C15" s="2" t="s">
        <v>252</v>
      </c>
      <c r="D15" s="2" t="s">
        <v>349</v>
      </c>
      <c r="E15" s="4">
        <v>44429</v>
      </c>
      <c r="F15" s="3" t="s">
        <v>314</v>
      </c>
      <c r="G15" s="5" t="s">
        <v>350</v>
      </c>
      <c r="H15" s="9">
        <v>44431</v>
      </c>
    </row>
    <row r="16" spans="1:8" x14ac:dyDescent="0.2">
      <c r="A16" s="2" t="s">
        <v>30</v>
      </c>
      <c r="B16" s="2" t="s">
        <v>76</v>
      </c>
      <c r="C16" s="2" t="s">
        <v>77</v>
      </c>
      <c r="D16" s="2" t="s">
        <v>11</v>
      </c>
      <c r="E16" s="4">
        <v>42977</v>
      </c>
      <c r="F16" s="3" t="s">
        <v>78</v>
      </c>
      <c r="G16" s="3"/>
      <c r="H16" s="9">
        <v>42979</v>
      </c>
    </row>
    <row r="17" spans="1:8" x14ac:dyDescent="0.2">
      <c r="A17" s="2" t="s">
        <v>30</v>
      </c>
      <c r="B17" s="2" t="s">
        <v>76</v>
      </c>
      <c r="C17" s="2" t="s">
        <v>77</v>
      </c>
      <c r="D17" s="2" t="s">
        <v>11</v>
      </c>
      <c r="E17" s="4">
        <v>42977</v>
      </c>
      <c r="F17" s="3" t="s">
        <v>70</v>
      </c>
      <c r="G17" s="3"/>
      <c r="H17" s="9">
        <v>42979</v>
      </c>
    </row>
    <row r="18" spans="1:8" x14ac:dyDescent="0.2">
      <c r="A18" s="2" t="s">
        <v>30</v>
      </c>
      <c r="B18" s="2" t="s">
        <v>359</v>
      </c>
      <c r="C18" s="2" t="s">
        <v>252</v>
      </c>
      <c r="D18" s="2" t="s">
        <v>11</v>
      </c>
      <c r="E18" s="4">
        <v>44447</v>
      </c>
      <c r="F18" s="3" t="s">
        <v>314</v>
      </c>
      <c r="G18" s="3" t="s">
        <v>309</v>
      </c>
      <c r="H18" s="9">
        <v>44450</v>
      </c>
    </row>
    <row r="19" spans="1:8" x14ac:dyDescent="0.2">
      <c r="A19" s="2" t="s">
        <v>30</v>
      </c>
      <c r="B19" s="2" t="s">
        <v>387</v>
      </c>
      <c r="C19" s="2" t="s">
        <v>252</v>
      </c>
      <c r="D19" s="2" t="s">
        <v>11</v>
      </c>
      <c r="E19" s="4">
        <v>44787</v>
      </c>
      <c r="F19" s="3" t="s">
        <v>82</v>
      </c>
      <c r="G19" s="2" t="s">
        <v>388</v>
      </c>
      <c r="H19" s="9">
        <v>44790</v>
      </c>
    </row>
    <row r="20" spans="1:8" x14ac:dyDescent="0.2">
      <c r="A20" s="2" t="s">
        <v>30</v>
      </c>
      <c r="B20" s="2" t="s">
        <v>140</v>
      </c>
      <c r="C20" s="2" t="s">
        <v>115</v>
      </c>
      <c r="D20" s="2" t="s">
        <v>127</v>
      </c>
      <c r="E20" s="4">
        <v>43316</v>
      </c>
      <c r="F20" s="3" t="s">
        <v>116</v>
      </c>
      <c r="G20" s="3" t="s">
        <v>141</v>
      </c>
      <c r="H20" s="9">
        <v>43318</v>
      </c>
    </row>
    <row r="21" spans="1:8" x14ac:dyDescent="0.2">
      <c r="A21" s="2" t="s">
        <v>30</v>
      </c>
      <c r="B21" s="2" t="s">
        <v>79</v>
      </c>
      <c r="C21" s="2" t="s">
        <v>80</v>
      </c>
      <c r="D21" s="2" t="s">
        <v>11</v>
      </c>
      <c r="E21" s="4">
        <v>42977</v>
      </c>
      <c r="F21" s="3" t="s">
        <v>81</v>
      </c>
      <c r="G21" s="3"/>
      <c r="H21" s="9">
        <v>42979</v>
      </c>
    </row>
    <row r="22" spans="1:8" x14ac:dyDescent="0.2">
      <c r="A22" s="2" t="s">
        <v>30</v>
      </c>
      <c r="B22" s="2" t="s">
        <v>238</v>
      </c>
      <c r="C22" s="2" t="s">
        <v>317</v>
      </c>
      <c r="D22" s="2" t="s">
        <v>11</v>
      </c>
      <c r="E22" s="4">
        <v>44081</v>
      </c>
      <c r="F22" s="3" t="s">
        <v>73</v>
      </c>
      <c r="G22" s="3" t="s">
        <v>309</v>
      </c>
      <c r="H22" s="9">
        <v>44083</v>
      </c>
    </row>
    <row r="23" spans="1:8" x14ac:dyDescent="0.2">
      <c r="A23" s="2" t="s">
        <v>30</v>
      </c>
      <c r="B23" s="2" t="s">
        <v>238</v>
      </c>
      <c r="C23" s="2" t="s">
        <v>95</v>
      </c>
      <c r="D23" s="2" t="s">
        <v>127</v>
      </c>
      <c r="E23" s="4">
        <v>43667</v>
      </c>
      <c r="F23" s="3" t="s">
        <v>88</v>
      </c>
      <c r="G23" s="3" t="s">
        <v>239</v>
      </c>
      <c r="H23" s="9">
        <v>43674</v>
      </c>
    </row>
    <row r="24" spans="1:8" x14ac:dyDescent="0.2">
      <c r="A24" s="2" t="s">
        <v>30</v>
      </c>
      <c r="B24" s="2" t="s">
        <v>150</v>
      </c>
      <c r="C24" s="2" t="s">
        <v>124</v>
      </c>
      <c r="D24" s="2" t="s">
        <v>147</v>
      </c>
      <c r="E24" s="4">
        <v>43324</v>
      </c>
      <c r="F24" s="3" t="s">
        <v>125</v>
      </c>
      <c r="G24" s="3" t="s">
        <v>152</v>
      </c>
      <c r="H24" s="9">
        <v>43325</v>
      </c>
    </row>
    <row r="25" spans="1:8" x14ac:dyDescent="0.2">
      <c r="A25" s="2" t="s">
        <v>30</v>
      </c>
      <c r="B25" s="2" t="s">
        <v>262</v>
      </c>
      <c r="C25" s="2" t="s">
        <v>108</v>
      </c>
      <c r="D25" s="2" t="s">
        <v>11</v>
      </c>
      <c r="E25" s="4">
        <v>43719</v>
      </c>
      <c r="F25" s="3" t="s">
        <v>91</v>
      </c>
      <c r="G25" s="3" t="s">
        <v>263</v>
      </c>
      <c r="H25" s="9">
        <v>43721</v>
      </c>
    </row>
    <row r="26" spans="1:8" x14ac:dyDescent="0.2">
      <c r="A26" s="2" t="s">
        <v>190</v>
      </c>
      <c r="B26" s="23" t="s">
        <v>428</v>
      </c>
      <c r="C26" s="3" t="s">
        <v>382</v>
      </c>
      <c r="D26" s="3" t="s">
        <v>11</v>
      </c>
      <c r="E26" s="4">
        <v>45154</v>
      </c>
      <c r="F26" s="3" t="s">
        <v>314</v>
      </c>
      <c r="G26" s="3" t="s">
        <v>415</v>
      </c>
      <c r="H26" s="9">
        <v>45161</v>
      </c>
    </row>
    <row r="27" spans="1:8" x14ac:dyDescent="0.2">
      <c r="A27" s="2" t="s">
        <v>190</v>
      </c>
      <c r="B27" s="2" t="s">
        <v>251</v>
      </c>
      <c r="C27" s="3" t="s">
        <v>252</v>
      </c>
      <c r="D27" s="3" t="s">
        <v>179</v>
      </c>
      <c r="E27" s="5">
        <v>43708</v>
      </c>
      <c r="F27" s="3" t="s">
        <v>253</v>
      </c>
      <c r="G27" s="3" t="s">
        <v>254</v>
      </c>
      <c r="H27" s="9">
        <v>43710</v>
      </c>
    </row>
    <row r="28" spans="1:8" x14ac:dyDescent="0.2">
      <c r="A28" s="2" t="s">
        <v>190</v>
      </c>
      <c r="B28" s="2" t="s">
        <v>266</v>
      </c>
      <c r="C28" s="2" t="s">
        <v>267</v>
      </c>
      <c r="D28" s="2" t="s">
        <v>11</v>
      </c>
      <c r="E28" s="4">
        <v>42963</v>
      </c>
      <c r="F28" s="4" t="s">
        <v>271</v>
      </c>
      <c r="G28" s="2" t="s">
        <v>268</v>
      </c>
      <c r="H28" s="9">
        <v>42971</v>
      </c>
    </row>
    <row r="29" spans="1:8" x14ac:dyDescent="0.2">
      <c r="A29" s="2" t="s">
        <v>190</v>
      </c>
      <c r="B29" s="2" t="s">
        <v>269</v>
      </c>
      <c r="C29" s="2" t="s">
        <v>270</v>
      </c>
      <c r="D29" s="2" t="s">
        <v>11</v>
      </c>
      <c r="E29" s="4">
        <v>42970</v>
      </c>
      <c r="F29" s="4" t="s">
        <v>429</v>
      </c>
      <c r="G29" s="2"/>
      <c r="H29" s="9">
        <v>42971</v>
      </c>
    </row>
    <row r="30" spans="1:8" x14ac:dyDescent="0.2">
      <c r="A30" s="2" t="s">
        <v>34</v>
      </c>
      <c r="B30" s="3" t="s">
        <v>146</v>
      </c>
      <c r="C30" s="3" t="s">
        <v>107</v>
      </c>
      <c r="D30" s="3" t="s">
        <v>147</v>
      </c>
      <c r="E30" s="5">
        <v>43322</v>
      </c>
      <c r="F30" s="3" t="s">
        <v>70</v>
      </c>
      <c r="G30" s="3" t="s">
        <v>152</v>
      </c>
      <c r="H30" s="9">
        <v>43325</v>
      </c>
    </row>
    <row r="31" spans="1:8" x14ac:dyDescent="0.2">
      <c r="A31" s="2" t="s">
        <v>34</v>
      </c>
      <c r="B31" s="3" t="s">
        <v>146</v>
      </c>
      <c r="C31" s="3" t="s">
        <v>107</v>
      </c>
      <c r="D31" s="3" t="s">
        <v>147</v>
      </c>
      <c r="E31" s="5">
        <v>43322</v>
      </c>
      <c r="F31" s="3" t="s">
        <v>81</v>
      </c>
      <c r="G31" s="3" t="s">
        <v>152</v>
      </c>
      <c r="H31" s="9">
        <v>43325</v>
      </c>
    </row>
    <row r="32" spans="1:8" x14ac:dyDescent="0.2">
      <c r="A32" s="2" t="s">
        <v>34</v>
      </c>
      <c r="B32" s="3" t="s">
        <v>233</v>
      </c>
      <c r="C32" s="3" t="s">
        <v>115</v>
      </c>
      <c r="D32" s="3" t="s">
        <v>234</v>
      </c>
      <c r="E32" s="5">
        <v>43666</v>
      </c>
      <c r="F32" s="5" t="s">
        <v>116</v>
      </c>
      <c r="G32" s="3" t="s">
        <v>235</v>
      </c>
      <c r="H32" s="9">
        <v>43671</v>
      </c>
    </row>
    <row r="33" spans="1:8" x14ac:dyDescent="0.2">
      <c r="A33" s="2" t="s">
        <v>34</v>
      </c>
      <c r="B33" s="3" t="s">
        <v>214</v>
      </c>
      <c r="C33" s="3" t="s">
        <v>215</v>
      </c>
      <c r="D33" s="3" t="s">
        <v>143</v>
      </c>
      <c r="E33" s="5">
        <v>43611</v>
      </c>
      <c r="F33" s="5" t="s">
        <v>82</v>
      </c>
      <c r="G33" s="3" t="s">
        <v>216</v>
      </c>
      <c r="H33" s="9">
        <v>43612</v>
      </c>
    </row>
    <row r="34" spans="1:8" x14ac:dyDescent="0.2">
      <c r="A34" s="2" t="s">
        <v>34</v>
      </c>
      <c r="B34" s="3" t="s">
        <v>137</v>
      </c>
      <c r="C34" s="3" t="s">
        <v>138</v>
      </c>
      <c r="D34" s="3" t="s">
        <v>127</v>
      </c>
      <c r="E34" s="5">
        <v>43316</v>
      </c>
      <c r="F34" s="5" t="s">
        <v>78</v>
      </c>
      <c r="G34" s="3" t="s">
        <v>139</v>
      </c>
      <c r="H34" s="9">
        <v>43318</v>
      </c>
    </row>
    <row r="35" spans="1:8" x14ac:dyDescent="0.2">
      <c r="A35" s="2" t="s">
        <v>34</v>
      </c>
      <c r="B35" s="3" t="s">
        <v>247</v>
      </c>
      <c r="C35" s="3" t="s">
        <v>95</v>
      </c>
      <c r="D35" s="3" t="s">
        <v>63</v>
      </c>
      <c r="E35" s="5">
        <v>43703</v>
      </c>
      <c r="F35" s="5" t="s">
        <v>88</v>
      </c>
      <c r="G35" s="3" t="s">
        <v>248</v>
      </c>
      <c r="H35" s="9">
        <v>43705</v>
      </c>
    </row>
    <row r="36" spans="1:8" x14ac:dyDescent="0.2">
      <c r="A36" s="2" t="s">
        <v>34</v>
      </c>
      <c r="B36" s="3" t="s">
        <v>112</v>
      </c>
      <c r="C36" s="3" t="s">
        <v>95</v>
      </c>
      <c r="D36" s="3" t="s">
        <v>110</v>
      </c>
      <c r="E36" s="5">
        <v>43233</v>
      </c>
      <c r="F36" s="3" t="s">
        <v>73</v>
      </c>
      <c r="G36" s="3" t="s">
        <v>111</v>
      </c>
      <c r="H36" s="9">
        <v>43234</v>
      </c>
    </row>
    <row r="37" spans="1:8" x14ac:dyDescent="0.2">
      <c r="A37" s="2" t="s">
        <v>34</v>
      </c>
      <c r="B37" s="3" t="s">
        <v>348</v>
      </c>
      <c r="C37" s="3" t="s">
        <v>252</v>
      </c>
      <c r="D37" s="3" t="s">
        <v>349</v>
      </c>
      <c r="E37" s="5">
        <v>44428</v>
      </c>
      <c r="F37" s="3" t="s">
        <v>314</v>
      </c>
      <c r="G37" s="2" t="s">
        <v>350</v>
      </c>
      <c r="H37" s="9">
        <v>44431</v>
      </c>
    </row>
    <row r="38" spans="1:8" x14ac:dyDescent="0.2">
      <c r="A38" s="2" t="s">
        <v>34</v>
      </c>
      <c r="B38" s="3" t="s">
        <v>264</v>
      </c>
      <c r="C38" s="3" t="s">
        <v>252</v>
      </c>
      <c r="D38" s="3" t="s">
        <v>11</v>
      </c>
      <c r="E38" s="5">
        <v>43719</v>
      </c>
      <c r="F38" s="3" t="s">
        <v>253</v>
      </c>
      <c r="G38" s="3" t="s">
        <v>265</v>
      </c>
      <c r="H38" s="9">
        <v>43721</v>
      </c>
    </row>
    <row r="39" spans="1:8" x14ac:dyDescent="0.2">
      <c r="A39" s="2" t="s">
        <v>34</v>
      </c>
      <c r="B39" s="3" t="s">
        <v>346</v>
      </c>
      <c r="C39" s="3" t="s">
        <v>347</v>
      </c>
      <c r="D39" s="3" t="s">
        <v>11</v>
      </c>
      <c r="E39" s="5">
        <v>44405</v>
      </c>
      <c r="F39" s="3" t="s">
        <v>203</v>
      </c>
      <c r="G39" s="3" t="s">
        <v>309</v>
      </c>
      <c r="H39" s="9">
        <v>44409</v>
      </c>
    </row>
    <row r="40" spans="1:8" x14ac:dyDescent="0.2">
      <c r="A40" s="2" t="s">
        <v>34</v>
      </c>
      <c r="B40" s="3" t="s">
        <v>158</v>
      </c>
      <c r="C40" s="3" t="s">
        <v>124</v>
      </c>
      <c r="D40" s="3" t="s">
        <v>11</v>
      </c>
      <c r="E40" s="5">
        <v>43327</v>
      </c>
      <c r="F40" s="3" t="s">
        <v>125</v>
      </c>
      <c r="G40" s="3" t="s">
        <v>175</v>
      </c>
      <c r="H40" s="9">
        <v>43328</v>
      </c>
    </row>
    <row r="41" spans="1:8" x14ac:dyDescent="0.2">
      <c r="A41" s="2" t="s">
        <v>34</v>
      </c>
      <c r="B41" s="3" t="s">
        <v>159</v>
      </c>
      <c r="C41" s="3" t="s">
        <v>108</v>
      </c>
      <c r="D41" s="3" t="s">
        <v>11</v>
      </c>
      <c r="E41" s="5">
        <v>43327</v>
      </c>
      <c r="F41" s="3" t="s">
        <v>91</v>
      </c>
      <c r="G41" s="3" t="s">
        <v>175</v>
      </c>
      <c r="H41" s="9">
        <v>43328</v>
      </c>
    </row>
    <row r="42" spans="1:8" x14ac:dyDescent="0.2">
      <c r="A42" s="2" t="s">
        <v>37</v>
      </c>
      <c r="B42" s="3" t="s">
        <v>83</v>
      </c>
      <c r="C42" s="3" t="s">
        <v>77</v>
      </c>
      <c r="D42" s="3" t="s">
        <v>11</v>
      </c>
      <c r="E42" s="6">
        <v>42963</v>
      </c>
      <c r="F42" s="3" t="s">
        <v>78</v>
      </c>
      <c r="G42" s="2"/>
      <c r="H42" s="9">
        <v>42964</v>
      </c>
    </row>
    <row r="43" spans="1:8" x14ac:dyDescent="0.2">
      <c r="A43" s="2" t="s">
        <v>37</v>
      </c>
      <c r="B43" s="3" t="s">
        <v>83</v>
      </c>
      <c r="C43" s="3" t="s">
        <v>77</v>
      </c>
      <c r="D43" s="3" t="s">
        <v>11</v>
      </c>
      <c r="E43" s="6">
        <v>42963</v>
      </c>
      <c r="F43" s="3" t="s">
        <v>70</v>
      </c>
      <c r="G43" s="2"/>
      <c r="H43" s="9">
        <v>42964</v>
      </c>
    </row>
    <row r="44" spans="1:8" x14ac:dyDescent="0.2">
      <c r="A44" s="2" t="s">
        <v>37</v>
      </c>
      <c r="B44" s="3" t="s">
        <v>431</v>
      </c>
      <c r="C44" s="3" t="s">
        <v>382</v>
      </c>
      <c r="D44" s="3" t="s">
        <v>11</v>
      </c>
      <c r="E44" s="6">
        <v>45175</v>
      </c>
      <c r="F44" s="3" t="s">
        <v>314</v>
      </c>
      <c r="G44" s="3" t="s">
        <v>415</v>
      </c>
      <c r="H44" s="9">
        <v>45180</v>
      </c>
    </row>
    <row r="45" spans="1:8" x14ac:dyDescent="0.2">
      <c r="A45" s="2" t="s">
        <v>37</v>
      </c>
      <c r="B45" s="3" t="s">
        <v>84</v>
      </c>
      <c r="C45" s="3" t="s">
        <v>85</v>
      </c>
      <c r="D45" s="3" t="s">
        <v>11</v>
      </c>
      <c r="E45" s="6">
        <v>42963</v>
      </c>
      <c r="F45" s="3" t="s">
        <v>73</v>
      </c>
      <c r="G45" s="2"/>
      <c r="H45" s="9">
        <v>42964</v>
      </c>
    </row>
    <row r="46" spans="1:8" x14ac:dyDescent="0.2">
      <c r="A46" s="2" t="s">
        <v>37</v>
      </c>
      <c r="B46" s="3" t="s">
        <v>86</v>
      </c>
      <c r="C46" s="3" t="s">
        <v>87</v>
      </c>
      <c r="D46" s="3" t="s">
        <v>11</v>
      </c>
      <c r="E46" s="6">
        <v>42963</v>
      </c>
      <c r="F46" s="3" t="s">
        <v>88</v>
      </c>
      <c r="G46" s="2"/>
      <c r="H46" s="9">
        <v>42964</v>
      </c>
    </row>
    <row r="47" spans="1:8" x14ac:dyDescent="0.2">
      <c r="A47" s="2" t="s">
        <v>37</v>
      </c>
      <c r="B47" s="3" t="s">
        <v>89</v>
      </c>
      <c r="C47" s="3" t="s">
        <v>90</v>
      </c>
      <c r="D47" s="3" t="s">
        <v>11</v>
      </c>
      <c r="E47" s="6">
        <v>42963</v>
      </c>
      <c r="F47" s="3" t="s">
        <v>91</v>
      </c>
      <c r="G47" s="2"/>
      <c r="H47" s="9">
        <v>42964</v>
      </c>
    </row>
    <row r="48" spans="1:8" x14ac:dyDescent="0.2">
      <c r="A48" s="2" t="s">
        <v>37</v>
      </c>
      <c r="B48" s="3" t="s">
        <v>432</v>
      </c>
      <c r="C48" s="3" t="s">
        <v>433</v>
      </c>
      <c r="D48" s="3" t="s">
        <v>11</v>
      </c>
      <c r="E48" s="6">
        <v>45175</v>
      </c>
      <c r="F48" s="3" t="s">
        <v>253</v>
      </c>
      <c r="G48" s="3" t="s">
        <v>415</v>
      </c>
      <c r="H48" s="9">
        <v>45180</v>
      </c>
    </row>
    <row r="49" spans="1:8" x14ac:dyDescent="0.2">
      <c r="A49" s="2" t="s">
        <v>45</v>
      </c>
      <c r="B49" s="3" t="s">
        <v>217</v>
      </c>
      <c r="C49" s="3" t="s">
        <v>92</v>
      </c>
      <c r="D49" s="3" t="s">
        <v>143</v>
      </c>
      <c r="E49" s="6">
        <v>43611</v>
      </c>
      <c r="F49" s="3" t="s">
        <v>70</v>
      </c>
      <c r="G49" s="2" t="s">
        <v>218</v>
      </c>
      <c r="H49" s="9">
        <v>43612</v>
      </c>
    </row>
    <row r="50" spans="1:8" x14ac:dyDescent="0.2">
      <c r="A50" s="2" t="s">
        <v>45</v>
      </c>
      <c r="B50" s="3" t="s">
        <v>244</v>
      </c>
      <c r="C50" s="3" t="s">
        <v>95</v>
      </c>
      <c r="D50" s="3" t="s">
        <v>143</v>
      </c>
      <c r="E50" s="6">
        <v>43697</v>
      </c>
      <c r="F50" s="3" t="s">
        <v>88</v>
      </c>
      <c r="G50" s="2" t="s">
        <v>245</v>
      </c>
      <c r="H50" s="9">
        <v>43698</v>
      </c>
    </row>
    <row r="51" spans="1:8" x14ac:dyDescent="0.2">
      <c r="A51" s="2" t="s">
        <v>45</v>
      </c>
      <c r="B51" s="3" t="s">
        <v>145</v>
      </c>
      <c r="C51" s="3" t="s">
        <v>95</v>
      </c>
      <c r="D51" s="3" t="s">
        <v>143</v>
      </c>
      <c r="E51" s="6">
        <v>43319</v>
      </c>
      <c r="F51" s="3" t="s">
        <v>73</v>
      </c>
      <c r="G51" s="2" t="s">
        <v>144</v>
      </c>
      <c r="H51" s="9">
        <v>43321</v>
      </c>
    </row>
    <row r="52" spans="1:8" x14ac:dyDescent="0.2">
      <c r="A52" s="2" t="s">
        <v>45</v>
      </c>
      <c r="B52" s="3" t="s">
        <v>219</v>
      </c>
      <c r="C52" s="3" t="s">
        <v>215</v>
      </c>
      <c r="D52" s="3" t="s">
        <v>143</v>
      </c>
      <c r="E52" s="6">
        <v>43611</v>
      </c>
      <c r="F52" s="3" t="s">
        <v>82</v>
      </c>
      <c r="G52" s="2" t="s">
        <v>218</v>
      </c>
      <c r="H52" s="9">
        <v>43612</v>
      </c>
    </row>
    <row r="53" spans="1:8" x14ac:dyDescent="0.2">
      <c r="A53" s="2" t="s">
        <v>45</v>
      </c>
      <c r="B53" s="3" t="s">
        <v>220</v>
      </c>
      <c r="C53" s="3" t="s">
        <v>115</v>
      </c>
      <c r="D53" s="3" t="s">
        <v>143</v>
      </c>
      <c r="E53" s="6">
        <v>43611</v>
      </c>
      <c r="F53" s="3" t="s">
        <v>116</v>
      </c>
      <c r="G53" s="2" t="s">
        <v>218</v>
      </c>
      <c r="H53" s="9">
        <v>43612</v>
      </c>
    </row>
    <row r="54" spans="1:8" x14ac:dyDescent="0.2">
      <c r="A54" s="2" t="s">
        <v>45</v>
      </c>
      <c r="B54" s="3" t="s">
        <v>420</v>
      </c>
      <c r="C54" s="3" t="s">
        <v>382</v>
      </c>
      <c r="D54" s="3" t="s">
        <v>11</v>
      </c>
      <c r="E54" s="6">
        <v>44788</v>
      </c>
      <c r="F54" s="3" t="s">
        <v>314</v>
      </c>
      <c r="G54" s="2" t="s">
        <v>388</v>
      </c>
      <c r="H54" s="9">
        <v>44790</v>
      </c>
    </row>
    <row r="55" spans="1:8" x14ac:dyDescent="0.2">
      <c r="A55" s="2" t="s">
        <v>45</v>
      </c>
      <c r="B55" s="3" t="s">
        <v>93</v>
      </c>
      <c r="C55" s="3" t="s">
        <v>80</v>
      </c>
      <c r="D55" s="3" t="s">
        <v>11</v>
      </c>
      <c r="E55" s="6">
        <v>42970</v>
      </c>
      <c r="F55" s="3" t="s">
        <v>81</v>
      </c>
      <c r="G55" s="2"/>
      <c r="H55" s="9">
        <v>42971</v>
      </c>
    </row>
    <row r="56" spans="1:8" x14ac:dyDescent="0.2">
      <c r="A56" s="2" t="s">
        <v>45</v>
      </c>
      <c r="B56" s="3" t="s">
        <v>94</v>
      </c>
      <c r="C56" s="3" t="s">
        <v>90</v>
      </c>
      <c r="D56" s="3" t="s">
        <v>11</v>
      </c>
      <c r="E56" s="6">
        <v>42970</v>
      </c>
      <c r="F56" s="3" t="s">
        <v>91</v>
      </c>
      <c r="G56" s="2"/>
      <c r="H56" s="9">
        <v>42971</v>
      </c>
    </row>
    <row r="57" spans="1:8" x14ac:dyDescent="0.2">
      <c r="A57" s="2" t="s">
        <v>45</v>
      </c>
      <c r="B57" s="3" t="s">
        <v>151</v>
      </c>
      <c r="C57" s="3" t="s">
        <v>124</v>
      </c>
      <c r="D57" s="3" t="s">
        <v>147</v>
      </c>
      <c r="E57" s="6">
        <v>43323</v>
      </c>
      <c r="F57" s="3" t="s">
        <v>125</v>
      </c>
      <c r="G57" s="2" t="s">
        <v>152</v>
      </c>
      <c r="H57" s="9">
        <v>43325</v>
      </c>
    </row>
    <row r="58" spans="1:8" x14ac:dyDescent="0.2">
      <c r="A58" s="2" t="s">
        <v>45</v>
      </c>
      <c r="B58" s="3" t="s">
        <v>421</v>
      </c>
      <c r="C58" s="3" t="s">
        <v>124</v>
      </c>
      <c r="D58" s="3" t="s">
        <v>118</v>
      </c>
      <c r="E58" s="6">
        <v>45143</v>
      </c>
      <c r="F58" s="3" t="s">
        <v>422</v>
      </c>
      <c r="G58" s="2" t="s">
        <v>423</v>
      </c>
      <c r="H58" s="9">
        <v>45144</v>
      </c>
    </row>
    <row r="59" spans="1:8" x14ac:dyDescent="0.2">
      <c r="A59" s="2" t="s">
        <v>319</v>
      </c>
      <c r="B59" s="3" t="s">
        <v>381</v>
      </c>
      <c r="C59" s="3" t="s">
        <v>382</v>
      </c>
      <c r="D59" s="3" t="s">
        <v>127</v>
      </c>
      <c r="E59" s="6">
        <v>44731</v>
      </c>
      <c r="F59" s="3" t="s">
        <v>383</v>
      </c>
      <c r="G59" s="2" t="s">
        <v>128</v>
      </c>
      <c r="H59" s="9">
        <v>44738</v>
      </c>
    </row>
    <row r="60" spans="1:8" x14ac:dyDescent="0.2">
      <c r="A60" s="2" t="s">
        <v>319</v>
      </c>
      <c r="B60" s="3" t="s">
        <v>425</v>
      </c>
      <c r="C60" s="3" t="s">
        <v>382</v>
      </c>
      <c r="D60" s="3" t="s">
        <v>426</v>
      </c>
      <c r="E60" s="6">
        <v>45143</v>
      </c>
      <c r="F60" s="3" t="s">
        <v>314</v>
      </c>
      <c r="G60" s="2" t="s">
        <v>427</v>
      </c>
      <c r="H60" s="9">
        <v>45151</v>
      </c>
    </row>
    <row r="61" spans="1:8" x14ac:dyDescent="0.2">
      <c r="A61" s="2" t="s">
        <v>55</v>
      </c>
      <c r="B61" s="3" t="s">
        <v>132</v>
      </c>
      <c r="C61" s="3" t="s">
        <v>92</v>
      </c>
      <c r="D61" s="3" t="s">
        <v>130</v>
      </c>
      <c r="E61" s="4">
        <v>43306</v>
      </c>
      <c r="F61" s="2" t="s">
        <v>70</v>
      </c>
      <c r="G61" s="2" t="s">
        <v>131</v>
      </c>
      <c r="H61" s="9">
        <v>43307</v>
      </c>
    </row>
    <row r="62" spans="1:8" x14ac:dyDescent="0.2">
      <c r="A62" s="2" t="s">
        <v>55</v>
      </c>
      <c r="B62" s="3" t="s">
        <v>304</v>
      </c>
      <c r="C62" s="3" t="s">
        <v>257</v>
      </c>
      <c r="D62" s="3" t="s">
        <v>179</v>
      </c>
      <c r="E62" s="5">
        <v>44020</v>
      </c>
      <c r="F62" s="3" t="s">
        <v>78</v>
      </c>
      <c r="G62" s="5" t="s">
        <v>305</v>
      </c>
      <c r="H62" s="9">
        <v>44025</v>
      </c>
    </row>
    <row r="63" spans="1:8" x14ac:dyDescent="0.2">
      <c r="A63" s="2" t="s">
        <v>55</v>
      </c>
      <c r="B63" s="3" t="s">
        <v>318</v>
      </c>
      <c r="C63" s="3" t="s">
        <v>95</v>
      </c>
      <c r="D63" s="3" t="s">
        <v>11</v>
      </c>
      <c r="E63" s="5">
        <v>44081</v>
      </c>
      <c r="F63" s="2" t="s">
        <v>88</v>
      </c>
      <c r="G63" s="2" t="s">
        <v>309</v>
      </c>
      <c r="H63" s="9">
        <v>44083</v>
      </c>
    </row>
    <row r="64" spans="1:8" x14ac:dyDescent="0.2">
      <c r="A64" s="2" t="s">
        <v>55</v>
      </c>
      <c r="B64" s="3" t="s">
        <v>195</v>
      </c>
      <c r="C64" s="3" t="s">
        <v>95</v>
      </c>
      <c r="D64" s="3" t="s">
        <v>11</v>
      </c>
      <c r="E64" s="4">
        <v>43341</v>
      </c>
      <c r="F64" s="2" t="s">
        <v>73</v>
      </c>
      <c r="G64" s="2" t="s">
        <v>175</v>
      </c>
      <c r="H64" s="9">
        <v>43342</v>
      </c>
    </row>
    <row r="65" spans="1:8" x14ac:dyDescent="0.2">
      <c r="A65" s="2" t="s">
        <v>55</v>
      </c>
      <c r="B65" s="3" t="s">
        <v>413</v>
      </c>
      <c r="C65" s="2" t="s">
        <v>414</v>
      </c>
      <c r="D65" s="3" t="s">
        <v>11</v>
      </c>
      <c r="E65" s="4">
        <v>45098</v>
      </c>
      <c r="F65" s="2" t="s">
        <v>203</v>
      </c>
      <c r="G65" s="3" t="s">
        <v>415</v>
      </c>
      <c r="H65" s="9">
        <v>45101</v>
      </c>
    </row>
    <row r="66" spans="1:8" x14ac:dyDescent="0.2">
      <c r="A66" s="2" t="s">
        <v>55</v>
      </c>
      <c r="B66" s="3" t="s">
        <v>96</v>
      </c>
      <c r="C66" s="3" t="s">
        <v>80</v>
      </c>
      <c r="D66" s="3" t="s">
        <v>11</v>
      </c>
      <c r="E66" s="4">
        <v>42977</v>
      </c>
      <c r="F66" s="2" t="s">
        <v>81</v>
      </c>
      <c r="G66" s="2"/>
      <c r="H66" s="9">
        <v>42979</v>
      </c>
    </row>
    <row r="67" spans="1:8" x14ac:dyDescent="0.2">
      <c r="A67" s="2" t="s">
        <v>55</v>
      </c>
      <c r="B67" s="3" t="s">
        <v>97</v>
      </c>
      <c r="C67" s="3" t="s">
        <v>90</v>
      </c>
      <c r="D67" s="3" t="s">
        <v>11</v>
      </c>
      <c r="E67" s="4">
        <v>42977</v>
      </c>
      <c r="F67" s="2" t="s">
        <v>91</v>
      </c>
      <c r="G67" s="2"/>
      <c r="H67" s="9">
        <v>42979</v>
      </c>
    </row>
    <row r="68" spans="1:8" x14ac:dyDescent="0.2">
      <c r="A68" s="2" t="s">
        <v>55</v>
      </c>
      <c r="B68" s="3" t="s">
        <v>360</v>
      </c>
      <c r="C68" s="3" t="s">
        <v>124</v>
      </c>
      <c r="D68" s="3" t="s">
        <v>11</v>
      </c>
      <c r="E68" s="4">
        <v>44447</v>
      </c>
      <c r="F68" s="2" t="s">
        <v>125</v>
      </c>
      <c r="G68" s="2" t="s">
        <v>309</v>
      </c>
      <c r="H68" s="9">
        <v>44450</v>
      </c>
    </row>
    <row r="69" spans="1:8" x14ac:dyDescent="0.2">
      <c r="A69" s="2" t="s">
        <v>58</v>
      </c>
      <c r="B69" s="3" t="s">
        <v>142</v>
      </c>
      <c r="C69" s="3" t="s">
        <v>92</v>
      </c>
      <c r="D69" s="3" t="s">
        <v>143</v>
      </c>
      <c r="E69" s="4">
        <v>43319</v>
      </c>
      <c r="F69" s="2" t="s">
        <v>70</v>
      </c>
      <c r="G69" s="2" t="s">
        <v>144</v>
      </c>
      <c r="H69" s="9">
        <v>43321</v>
      </c>
    </row>
    <row r="70" spans="1:8" x14ac:dyDescent="0.2">
      <c r="A70" s="2" t="s">
        <v>58</v>
      </c>
      <c r="B70" s="3" t="s">
        <v>337</v>
      </c>
      <c r="C70" s="3" t="s">
        <v>95</v>
      </c>
      <c r="D70" s="3" t="s">
        <v>127</v>
      </c>
      <c r="E70" s="4">
        <v>44349</v>
      </c>
      <c r="F70" s="2" t="s">
        <v>88</v>
      </c>
      <c r="G70" s="2" t="s">
        <v>338</v>
      </c>
      <c r="H70" s="9">
        <v>44354</v>
      </c>
    </row>
    <row r="71" spans="1:8" x14ac:dyDescent="0.2">
      <c r="A71" s="2" t="s">
        <v>58</v>
      </c>
      <c r="B71" s="3" t="s">
        <v>241</v>
      </c>
      <c r="C71" s="3" t="s">
        <v>98</v>
      </c>
      <c r="D71" s="3" t="s">
        <v>127</v>
      </c>
      <c r="E71" s="4">
        <v>43693</v>
      </c>
      <c r="F71" s="2" t="s">
        <v>203</v>
      </c>
      <c r="G71" s="2" t="s">
        <v>148</v>
      </c>
      <c r="H71" s="9">
        <v>43694</v>
      </c>
    </row>
    <row r="72" spans="1:8" x14ac:dyDescent="0.2">
      <c r="A72" s="2" t="s">
        <v>58</v>
      </c>
      <c r="B72" s="3" t="s">
        <v>430</v>
      </c>
      <c r="C72" s="3" t="s">
        <v>397</v>
      </c>
      <c r="D72" s="3" t="s">
        <v>11</v>
      </c>
      <c r="E72" s="4">
        <v>45154</v>
      </c>
      <c r="F72" s="2" t="s">
        <v>81</v>
      </c>
      <c r="G72" s="3" t="s">
        <v>415</v>
      </c>
      <c r="H72" s="9">
        <v>45161</v>
      </c>
    </row>
    <row r="73" spans="1:8" x14ac:dyDescent="0.2">
      <c r="A73" s="2" t="s">
        <v>58</v>
      </c>
      <c r="B73" s="3" t="s">
        <v>242</v>
      </c>
      <c r="C73" s="3" t="s">
        <v>90</v>
      </c>
      <c r="D73" s="3" t="s">
        <v>127</v>
      </c>
      <c r="E73" s="4">
        <v>43693</v>
      </c>
      <c r="F73" s="2" t="s">
        <v>91</v>
      </c>
      <c r="G73" s="2" t="s">
        <v>148</v>
      </c>
      <c r="H73" s="9">
        <v>43694</v>
      </c>
    </row>
    <row r="74" spans="1:8" x14ac:dyDescent="0.2">
      <c r="A74" s="2" t="s">
        <v>58</v>
      </c>
      <c r="B74" s="3" t="s">
        <v>354</v>
      </c>
      <c r="C74" s="3" t="s">
        <v>90</v>
      </c>
      <c r="D74" s="3" t="s">
        <v>179</v>
      </c>
      <c r="E74" s="4">
        <v>44443</v>
      </c>
      <c r="F74" s="2" t="s">
        <v>355</v>
      </c>
      <c r="G74" s="2" t="s">
        <v>315</v>
      </c>
      <c r="H74" s="9">
        <v>44447</v>
      </c>
    </row>
    <row r="75" spans="1:8" x14ac:dyDescent="0.2">
      <c r="A75" s="2" t="s">
        <v>58</v>
      </c>
      <c r="B75" s="3" t="s">
        <v>424</v>
      </c>
      <c r="C75" s="3" t="s">
        <v>124</v>
      </c>
      <c r="D75" s="3" t="s">
        <v>118</v>
      </c>
      <c r="E75" s="4">
        <v>45142</v>
      </c>
      <c r="F75" s="2" t="s">
        <v>422</v>
      </c>
      <c r="G75" s="2" t="s">
        <v>423</v>
      </c>
      <c r="H75" s="9">
        <v>45144</v>
      </c>
    </row>
    <row r="76" spans="1:8" x14ac:dyDescent="0.2">
      <c r="A76" s="2" t="s">
        <v>62</v>
      </c>
      <c r="B76" s="3" t="s">
        <v>323</v>
      </c>
      <c r="C76" s="3" t="s">
        <v>99</v>
      </c>
      <c r="D76" s="3" t="s">
        <v>179</v>
      </c>
      <c r="E76" s="5">
        <v>44105</v>
      </c>
      <c r="F76" s="2" t="s">
        <v>70</v>
      </c>
      <c r="G76" s="2" t="s">
        <v>279</v>
      </c>
      <c r="H76" s="9">
        <v>44115</v>
      </c>
    </row>
    <row r="77" spans="1:8" x14ac:dyDescent="0.2">
      <c r="A77" s="2" t="s">
        <v>62</v>
      </c>
      <c r="B77" s="3" t="s">
        <v>324</v>
      </c>
      <c r="C77" s="3" t="s">
        <v>99</v>
      </c>
      <c r="D77" s="3" t="s">
        <v>179</v>
      </c>
      <c r="E77" s="5">
        <v>44105</v>
      </c>
      <c r="F77" s="2" t="s">
        <v>88</v>
      </c>
      <c r="G77" s="2" t="s">
        <v>279</v>
      </c>
      <c r="H77" s="9">
        <v>44115</v>
      </c>
    </row>
    <row r="78" spans="1:8" x14ac:dyDescent="0.2">
      <c r="A78" s="2" t="s">
        <v>62</v>
      </c>
      <c r="B78" s="3" t="s">
        <v>400</v>
      </c>
      <c r="C78" s="3" t="s">
        <v>229</v>
      </c>
      <c r="D78" s="3" t="s">
        <v>179</v>
      </c>
      <c r="E78" s="5">
        <v>44849</v>
      </c>
      <c r="F78" s="2" t="s">
        <v>203</v>
      </c>
      <c r="G78" s="2" t="s">
        <v>401</v>
      </c>
      <c r="H78" s="9">
        <v>44858</v>
      </c>
    </row>
    <row r="79" spans="1:8" x14ac:dyDescent="0.2">
      <c r="A79" s="2" t="s">
        <v>62</v>
      </c>
      <c r="B79" s="3" t="s">
        <v>114</v>
      </c>
      <c r="C79" s="3" t="s">
        <v>95</v>
      </c>
      <c r="D79" s="3" t="s">
        <v>63</v>
      </c>
      <c r="E79" s="4">
        <v>43236</v>
      </c>
      <c r="F79" s="2" t="s">
        <v>73</v>
      </c>
      <c r="G79" s="2" t="s">
        <v>113</v>
      </c>
      <c r="H79" s="9">
        <v>43240</v>
      </c>
    </row>
    <row r="80" spans="1:8" x14ac:dyDescent="0.2">
      <c r="A80" s="2" t="s">
        <v>62</v>
      </c>
      <c r="B80" s="3" t="s">
        <v>342</v>
      </c>
      <c r="C80" s="3" t="s">
        <v>343</v>
      </c>
      <c r="D80" s="3" t="s">
        <v>143</v>
      </c>
      <c r="E80" s="4">
        <v>44383</v>
      </c>
      <c r="F80" s="19" t="s">
        <v>81</v>
      </c>
      <c r="G80" s="2" t="s">
        <v>344</v>
      </c>
      <c r="H80" s="9">
        <v>44385</v>
      </c>
    </row>
    <row r="81" spans="1:8" x14ac:dyDescent="0.2">
      <c r="A81" s="2" t="s">
        <v>62</v>
      </c>
      <c r="B81" s="3" t="s">
        <v>310</v>
      </c>
      <c r="C81" s="3" t="s">
        <v>212</v>
      </c>
      <c r="D81" s="3" t="s">
        <v>11</v>
      </c>
      <c r="E81" s="4">
        <v>44025</v>
      </c>
      <c r="F81" s="2" t="s">
        <v>82</v>
      </c>
      <c r="G81" s="2" t="s">
        <v>309</v>
      </c>
      <c r="H81" s="9">
        <v>44026</v>
      </c>
    </row>
    <row r="82" spans="1:8" x14ac:dyDescent="0.2">
      <c r="A82" s="2" t="s">
        <v>62</v>
      </c>
      <c r="B82" s="3" t="s">
        <v>280</v>
      </c>
      <c r="C82" s="3" t="s">
        <v>90</v>
      </c>
      <c r="D82" s="3" t="s">
        <v>179</v>
      </c>
      <c r="E82" s="5">
        <v>43760</v>
      </c>
      <c r="F82" s="2" t="s">
        <v>91</v>
      </c>
      <c r="G82" s="5" t="s">
        <v>279</v>
      </c>
      <c r="H82" s="9">
        <v>43764</v>
      </c>
    </row>
    <row r="83" spans="1:8" x14ac:dyDescent="0.2">
      <c r="A83" s="2" t="s">
        <v>385</v>
      </c>
      <c r="B83" s="22" t="s">
        <v>386</v>
      </c>
      <c r="C83" s="3" t="s">
        <v>382</v>
      </c>
      <c r="D83" s="3" t="s">
        <v>179</v>
      </c>
      <c r="E83" s="4">
        <v>44787</v>
      </c>
      <c r="F83" s="2" t="s">
        <v>314</v>
      </c>
      <c r="G83" s="2" t="s">
        <v>384</v>
      </c>
      <c r="H83" s="9">
        <v>44790</v>
      </c>
    </row>
    <row r="84" spans="1:8" x14ac:dyDescent="0.2">
      <c r="A84" s="2" t="s">
        <v>339</v>
      </c>
      <c r="B84" s="3" t="s">
        <v>340</v>
      </c>
      <c r="C84" s="3" t="s">
        <v>95</v>
      </c>
      <c r="D84" s="3" t="s">
        <v>110</v>
      </c>
      <c r="E84" s="5">
        <v>44367</v>
      </c>
      <c r="F84" s="2" t="s">
        <v>88</v>
      </c>
      <c r="G84" s="6" t="s">
        <v>341</v>
      </c>
      <c r="H84" s="9">
        <v>44382</v>
      </c>
    </row>
    <row r="85" spans="1:8" x14ac:dyDescent="0.2">
      <c r="A85" s="2" t="s">
        <v>177</v>
      </c>
      <c r="B85" s="3" t="s">
        <v>178</v>
      </c>
      <c r="C85" s="3" t="s">
        <v>95</v>
      </c>
      <c r="D85" s="3" t="s">
        <v>179</v>
      </c>
      <c r="E85" s="4">
        <v>43331</v>
      </c>
      <c r="F85" s="2" t="s">
        <v>70</v>
      </c>
      <c r="G85" s="2" t="s">
        <v>180</v>
      </c>
      <c r="H85" s="9">
        <v>43332</v>
      </c>
    </row>
    <row r="86" spans="1:8" x14ac:dyDescent="0.2">
      <c r="A86" s="2" t="s">
        <v>177</v>
      </c>
      <c r="B86" s="3" t="s">
        <v>178</v>
      </c>
      <c r="C86" s="3" t="s">
        <v>95</v>
      </c>
      <c r="D86" s="3" t="s">
        <v>179</v>
      </c>
      <c r="E86" s="4">
        <v>43331</v>
      </c>
      <c r="F86" s="2" t="s">
        <v>73</v>
      </c>
      <c r="G86" s="2" t="s">
        <v>180</v>
      </c>
      <c r="H86" s="9">
        <v>43332</v>
      </c>
    </row>
    <row r="87" spans="1:8" x14ac:dyDescent="0.2">
      <c r="A87" s="2" t="s">
        <v>177</v>
      </c>
      <c r="B87" s="3" t="s">
        <v>255</v>
      </c>
      <c r="C87" s="3" t="s">
        <v>95</v>
      </c>
      <c r="D87" s="3" t="s">
        <v>179</v>
      </c>
      <c r="E87" s="4">
        <v>43709</v>
      </c>
      <c r="F87" s="2" t="s">
        <v>88</v>
      </c>
      <c r="G87" s="2" t="s">
        <v>256</v>
      </c>
      <c r="H87" s="9">
        <v>43710</v>
      </c>
    </row>
    <row r="88" spans="1:8" ht="34" x14ac:dyDescent="0.2">
      <c r="A88" s="12" t="s">
        <v>119</v>
      </c>
      <c r="B88" s="13" t="s">
        <v>221</v>
      </c>
      <c r="C88" s="14" t="s">
        <v>222</v>
      </c>
      <c r="D88" s="13" t="s">
        <v>143</v>
      </c>
      <c r="E88" s="15">
        <v>43611</v>
      </c>
      <c r="F88" s="12" t="s">
        <v>116</v>
      </c>
      <c r="G88" s="13" t="s">
        <v>216</v>
      </c>
      <c r="H88" s="16">
        <v>43612</v>
      </c>
    </row>
    <row r="89" spans="1:8" x14ac:dyDescent="0.2">
      <c r="A89" s="2" t="s">
        <v>119</v>
      </c>
      <c r="B89" s="3" t="s">
        <v>120</v>
      </c>
      <c r="C89" s="3" t="s">
        <v>121</v>
      </c>
      <c r="D89" s="3" t="s">
        <v>118</v>
      </c>
      <c r="E89" s="4">
        <v>43247</v>
      </c>
      <c r="F89" s="2" t="s">
        <v>78</v>
      </c>
      <c r="G89" s="2" t="s">
        <v>117</v>
      </c>
      <c r="H89" s="9">
        <v>43253</v>
      </c>
    </row>
    <row r="90" spans="1:8" ht="34" x14ac:dyDescent="0.2">
      <c r="A90" s="12" t="s">
        <v>119</v>
      </c>
      <c r="B90" s="13" t="s">
        <v>223</v>
      </c>
      <c r="C90" s="11" t="s">
        <v>224</v>
      </c>
      <c r="D90" s="13" t="s">
        <v>143</v>
      </c>
      <c r="E90" s="17">
        <v>43611</v>
      </c>
      <c r="F90" s="12" t="s">
        <v>88</v>
      </c>
      <c r="G90" s="13" t="s">
        <v>216</v>
      </c>
      <c r="H90" s="16">
        <v>43612</v>
      </c>
    </row>
    <row r="91" spans="1:8" ht="34" x14ac:dyDescent="0.2">
      <c r="A91" s="12" t="s">
        <v>225</v>
      </c>
      <c r="B91" s="13" t="s">
        <v>226</v>
      </c>
      <c r="C91" s="11" t="s">
        <v>227</v>
      </c>
      <c r="D91" s="13" t="s">
        <v>143</v>
      </c>
      <c r="E91" s="17">
        <v>43611</v>
      </c>
      <c r="F91" s="12" t="s">
        <v>70</v>
      </c>
      <c r="G91" s="13" t="s">
        <v>216</v>
      </c>
      <c r="H91" s="16">
        <v>43612</v>
      </c>
    </row>
    <row r="92" spans="1:8" x14ac:dyDescent="0.2">
      <c r="A92" s="2" t="s">
        <v>64</v>
      </c>
      <c r="B92" s="3" t="s">
        <v>211</v>
      </c>
      <c r="C92" s="3" t="s">
        <v>92</v>
      </c>
      <c r="D92" s="3" t="s">
        <v>66</v>
      </c>
      <c r="E92" s="5">
        <v>43562</v>
      </c>
      <c r="F92" s="2" t="s">
        <v>70</v>
      </c>
      <c r="G92" s="5" t="s">
        <v>103</v>
      </c>
      <c r="H92" s="9">
        <v>43566</v>
      </c>
    </row>
    <row r="93" spans="1:8" x14ac:dyDescent="0.2">
      <c r="A93" s="2" t="s">
        <v>64</v>
      </c>
      <c r="B93" s="3" t="s">
        <v>325</v>
      </c>
      <c r="C93" s="3" t="s">
        <v>257</v>
      </c>
      <c r="D93" s="3" t="s">
        <v>66</v>
      </c>
      <c r="E93" s="5">
        <v>44115</v>
      </c>
      <c r="F93" s="2" t="s">
        <v>78</v>
      </c>
      <c r="G93" s="5" t="s">
        <v>103</v>
      </c>
      <c r="H93" s="9">
        <v>43752</v>
      </c>
    </row>
    <row r="94" spans="1:8" x14ac:dyDescent="0.2">
      <c r="A94" s="2" t="s">
        <v>64</v>
      </c>
      <c r="B94" s="3" t="s">
        <v>104</v>
      </c>
      <c r="C94" s="3" t="s">
        <v>99</v>
      </c>
      <c r="D94" s="3" t="s">
        <v>105</v>
      </c>
      <c r="E94" s="5">
        <v>43142</v>
      </c>
      <c r="F94" s="2" t="s">
        <v>73</v>
      </c>
      <c r="G94" s="5" t="s">
        <v>106</v>
      </c>
      <c r="H94" s="9">
        <v>43199</v>
      </c>
    </row>
    <row r="95" spans="1:8" x14ac:dyDescent="0.2">
      <c r="A95" s="2" t="s">
        <v>64</v>
      </c>
      <c r="B95" s="3" t="s">
        <v>366</v>
      </c>
      <c r="C95" s="3" t="s">
        <v>367</v>
      </c>
      <c r="D95" s="3" t="s">
        <v>67</v>
      </c>
      <c r="E95" s="5">
        <v>44472</v>
      </c>
      <c r="F95" s="2" t="s">
        <v>82</v>
      </c>
      <c r="G95" s="5" t="s">
        <v>232</v>
      </c>
      <c r="H95" s="9">
        <v>44472</v>
      </c>
    </row>
    <row r="96" spans="1:8" x14ac:dyDescent="0.2">
      <c r="A96" s="2" t="s">
        <v>64</v>
      </c>
      <c r="B96" s="3" t="s">
        <v>403</v>
      </c>
      <c r="C96" s="2" t="s">
        <v>404</v>
      </c>
      <c r="D96" s="3" t="s">
        <v>375</v>
      </c>
      <c r="E96" s="4">
        <v>44870</v>
      </c>
      <c r="F96" s="2" t="s">
        <v>81</v>
      </c>
      <c r="G96" s="5" t="s">
        <v>405</v>
      </c>
      <c r="H96" s="9">
        <v>44871</v>
      </c>
    </row>
    <row r="97" spans="1:8" x14ac:dyDescent="0.2">
      <c r="A97" s="2" t="s">
        <v>64</v>
      </c>
      <c r="B97" s="3" t="s">
        <v>406</v>
      </c>
      <c r="C97" s="3" t="s">
        <v>229</v>
      </c>
      <c r="D97" s="3" t="s">
        <v>407</v>
      </c>
      <c r="E97" s="5">
        <v>45045</v>
      </c>
      <c r="F97" s="2" t="s">
        <v>203</v>
      </c>
      <c r="G97" s="5" t="s">
        <v>408</v>
      </c>
      <c r="H97" s="9">
        <v>45047</v>
      </c>
    </row>
    <row r="98" spans="1:8" x14ac:dyDescent="0.2">
      <c r="A98" s="2" t="s">
        <v>64</v>
      </c>
      <c r="B98" s="3" t="s">
        <v>228</v>
      </c>
      <c r="C98" s="3" t="s">
        <v>229</v>
      </c>
      <c r="D98" s="3" t="s">
        <v>61</v>
      </c>
      <c r="E98" s="5">
        <v>43629</v>
      </c>
      <c r="F98" s="2" t="s">
        <v>88</v>
      </c>
      <c r="G98" s="5" t="s">
        <v>126</v>
      </c>
      <c r="H98" s="9">
        <v>43630</v>
      </c>
    </row>
    <row r="99" spans="1:8" x14ac:dyDescent="0.2">
      <c r="A99" s="2" t="s">
        <v>272</v>
      </c>
      <c r="B99" s="3" t="s">
        <v>273</v>
      </c>
      <c r="C99" s="3" t="s">
        <v>257</v>
      </c>
      <c r="D99" s="3" t="s">
        <v>246</v>
      </c>
      <c r="E99" s="5">
        <v>43750</v>
      </c>
      <c r="F99" s="2" t="s">
        <v>116</v>
      </c>
      <c r="G99" s="5" t="s">
        <v>205</v>
      </c>
      <c r="H99" s="9">
        <v>43752</v>
      </c>
    </row>
    <row r="100" spans="1:8" x14ac:dyDescent="0.2">
      <c r="A100" s="2" t="s">
        <v>64</v>
      </c>
      <c r="B100" s="3" t="s">
        <v>326</v>
      </c>
      <c r="C100" s="3" t="s">
        <v>90</v>
      </c>
      <c r="D100" s="3" t="s">
        <v>66</v>
      </c>
      <c r="E100" s="5">
        <v>44115</v>
      </c>
      <c r="F100" s="2" t="s">
        <v>91</v>
      </c>
      <c r="G100" s="5" t="s">
        <v>103</v>
      </c>
      <c r="H100" s="9">
        <v>44119</v>
      </c>
    </row>
    <row r="101" spans="1:8" x14ac:dyDescent="0.2">
      <c r="A101" s="2" t="s">
        <v>64</v>
      </c>
      <c r="B101" s="3" t="s">
        <v>123</v>
      </c>
      <c r="C101" s="3" t="s">
        <v>124</v>
      </c>
      <c r="D101" s="3" t="s">
        <v>61</v>
      </c>
      <c r="E101" s="5">
        <v>43265</v>
      </c>
      <c r="F101" s="2" t="s">
        <v>125</v>
      </c>
      <c r="G101" s="5" t="s">
        <v>126</v>
      </c>
      <c r="H101" s="9">
        <v>42536</v>
      </c>
    </row>
    <row r="102" spans="1:8" x14ac:dyDescent="0.2">
      <c r="A102" s="2" t="s">
        <v>100</v>
      </c>
      <c r="B102" s="3" t="s">
        <v>207</v>
      </c>
      <c r="C102" s="3" t="s">
        <v>99</v>
      </c>
      <c r="D102" s="3" t="s">
        <v>105</v>
      </c>
      <c r="E102" s="5">
        <v>43142</v>
      </c>
      <c r="F102" s="3" t="s">
        <v>70</v>
      </c>
      <c r="G102" s="5" t="s">
        <v>106</v>
      </c>
      <c r="H102" s="9">
        <v>43147</v>
      </c>
    </row>
    <row r="103" spans="1:8" x14ac:dyDescent="0.2">
      <c r="A103" s="2" t="s">
        <v>100</v>
      </c>
      <c r="B103" s="3" t="s">
        <v>207</v>
      </c>
      <c r="C103" s="3" t="s">
        <v>99</v>
      </c>
      <c r="D103" s="3" t="s">
        <v>105</v>
      </c>
      <c r="E103" s="5">
        <v>43142</v>
      </c>
      <c r="F103" s="3" t="s">
        <v>73</v>
      </c>
      <c r="G103" s="5" t="s">
        <v>106</v>
      </c>
      <c r="H103" s="9">
        <v>43147</v>
      </c>
    </row>
    <row r="104" spans="1:8" x14ac:dyDescent="0.2">
      <c r="A104" s="2" t="s">
        <v>100</v>
      </c>
      <c r="B104" s="3" t="s">
        <v>258</v>
      </c>
      <c r="C104" s="3" t="s">
        <v>99</v>
      </c>
      <c r="D104" s="3" t="s">
        <v>210</v>
      </c>
      <c r="E104" s="5">
        <v>43562</v>
      </c>
      <c r="F104" s="3" t="s">
        <v>88</v>
      </c>
      <c r="G104" s="5" t="s">
        <v>259</v>
      </c>
      <c r="H104" s="9">
        <v>43716</v>
      </c>
    </row>
    <row r="105" spans="1:8" x14ac:dyDescent="0.2">
      <c r="A105" s="2" t="s">
        <v>100</v>
      </c>
      <c r="B105" s="3" t="s">
        <v>296</v>
      </c>
      <c r="C105" s="3" t="s">
        <v>257</v>
      </c>
      <c r="D105" s="3" t="s">
        <v>179</v>
      </c>
      <c r="E105" s="5">
        <v>43935</v>
      </c>
      <c r="F105" s="3" t="s">
        <v>78</v>
      </c>
      <c r="G105" s="5" t="s">
        <v>297</v>
      </c>
      <c r="H105" s="9">
        <v>43937</v>
      </c>
    </row>
    <row r="106" spans="1:8" x14ac:dyDescent="0.2">
      <c r="A106" s="2" t="s">
        <v>100</v>
      </c>
      <c r="B106" s="3" t="s">
        <v>285</v>
      </c>
      <c r="C106" s="3" t="s">
        <v>204</v>
      </c>
      <c r="D106" s="3" t="s">
        <v>61</v>
      </c>
      <c r="E106" s="5">
        <v>43715</v>
      </c>
      <c r="F106" s="3" t="s">
        <v>203</v>
      </c>
      <c r="G106" s="3" t="s">
        <v>286</v>
      </c>
      <c r="H106" s="9">
        <v>43716</v>
      </c>
    </row>
    <row r="107" spans="1:8" x14ac:dyDescent="0.2">
      <c r="A107" s="2" t="s">
        <v>100</v>
      </c>
      <c r="B107" s="3" t="s">
        <v>287</v>
      </c>
      <c r="C107" s="3" t="s">
        <v>257</v>
      </c>
      <c r="D107" s="3" t="s">
        <v>206</v>
      </c>
      <c r="E107" s="5">
        <v>43814</v>
      </c>
      <c r="F107" s="3" t="s">
        <v>116</v>
      </c>
      <c r="G107" s="3" t="s">
        <v>288</v>
      </c>
      <c r="H107" s="9">
        <v>43837</v>
      </c>
    </row>
    <row r="108" spans="1:8" x14ac:dyDescent="0.2">
      <c r="A108" s="2" t="s">
        <v>100</v>
      </c>
      <c r="B108" s="24" t="s">
        <v>402</v>
      </c>
      <c r="C108" s="2" t="s">
        <v>306</v>
      </c>
      <c r="D108" s="3" t="s">
        <v>179</v>
      </c>
      <c r="E108" s="4">
        <v>44863</v>
      </c>
      <c r="F108" s="3" t="s">
        <v>91</v>
      </c>
      <c r="G108" s="3" t="s">
        <v>372</v>
      </c>
      <c r="H108" s="9">
        <v>44864</v>
      </c>
    </row>
    <row r="109" spans="1:8" x14ac:dyDescent="0.2">
      <c r="A109" s="2" t="s">
        <v>100</v>
      </c>
      <c r="B109" s="24" t="s">
        <v>398</v>
      </c>
      <c r="C109" s="2" t="s">
        <v>397</v>
      </c>
      <c r="D109" s="3" t="s">
        <v>61</v>
      </c>
      <c r="E109" s="4">
        <v>44821</v>
      </c>
      <c r="F109" s="3" t="s">
        <v>81</v>
      </c>
      <c r="G109" s="3" t="s">
        <v>399</v>
      </c>
      <c r="H109" s="9">
        <v>44823</v>
      </c>
    </row>
    <row r="110" spans="1:8" x14ac:dyDescent="0.2">
      <c r="A110" s="2" t="s">
        <v>68</v>
      </c>
      <c r="B110" s="3" t="s">
        <v>289</v>
      </c>
      <c r="C110" s="3" t="s">
        <v>99</v>
      </c>
      <c r="D110" s="3" t="s">
        <v>210</v>
      </c>
      <c r="E110" s="4">
        <v>43562</v>
      </c>
      <c r="F110" s="3" t="s">
        <v>70</v>
      </c>
      <c r="G110" s="5" t="s">
        <v>290</v>
      </c>
      <c r="H110" s="9">
        <v>43563</v>
      </c>
    </row>
    <row r="111" spans="1:8" x14ac:dyDescent="0.2">
      <c r="A111" s="2" t="s">
        <v>68</v>
      </c>
      <c r="B111" s="3" t="s">
        <v>289</v>
      </c>
      <c r="C111" s="3" t="s">
        <v>99</v>
      </c>
      <c r="D111" s="3" t="s">
        <v>210</v>
      </c>
      <c r="E111" s="4">
        <v>43562</v>
      </c>
      <c r="F111" s="3" t="s">
        <v>88</v>
      </c>
      <c r="G111" s="5" t="s">
        <v>290</v>
      </c>
      <c r="H111" s="9">
        <v>43563</v>
      </c>
    </row>
    <row r="112" spans="1:8" x14ac:dyDescent="0.2">
      <c r="A112" s="2" t="s">
        <v>68</v>
      </c>
      <c r="B112" s="3" t="s">
        <v>291</v>
      </c>
      <c r="C112" s="3" t="s">
        <v>99</v>
      </c>
      <c r="D112" s="3" t="s">
        <v>206</v>
      </c>
      <c r="E112" s="4">
        <v>43443</v>
      </c>
      <c r="F112" s="3" t="s">
        <v>73</v>
      </c>
      <c r="G112" s="3" t="s">
        <v>292</v>
      </c>
      <c r="H112" s="9">
        <v>43446</v>
      </c>
    </row>
    <row r="113" spans="1:8" x14ac:dyDescent="0.2">
      <c r="A113" s="2" t="s">
        <v>68</v>
      </c>
      <c r="B113" s="3" t="s">
        <v>293</v>
      </c>
      <c r="C113" s="3" t="s">
        <v>257</v>
      </c>
      <c r="D113" s="3" t="s">
        <v>294</v>
      </c>
      <c r="E113" s="5">
        <v>43884</v>
      </c>
      <c r="F113" s="3" t="s">
        <v>78</v>
      </c>
      <c r="G113" s="5" t="s">
        <v>295</v>
      </c>
      <c r="H113" s="9">
        <v>43886</v>
      </c>
    </row>
    <row r="114" spans="1:8" x14ac:dyDescent="0.2">
      <c r="A114" s="2" t="s">
        <v>68</v>
      </c>
      <c r="B114" s="21" t="s">
        <v>379</v>
      </c>
      <c r="C114" s="3" t="s">
        <v>229</v>
      </c>
      <c r="D114" s="3" t="s">
        <v>378</v>
      </c>
      <c r="E114" s="5">
        <v>44696</v>
      </c>
      <c r="F114" s="3" t="s">
        <v>203</v>
      </c>
      <c r="G114" s="4" t="s">
        <v>380</v>
      </c>
      <c r="H114" s="9">
        <v>44698</v>
      </c>
    </row>
    <row r="115" spans="1:8" x14ac:dyDescent="0.2">
      <c r="A115" s="2" t="s">
        <v>68</v>
      </c>
      <c r="B115" s="3" t="s">
        <v>276</v>
      </c>
      <c r="C115" s="3" t="s">
        <v>257</v>
      </c>
      <c r="D115" s="3" t="s">
        <v>274</v>
      </c>
      <c r="E115" s="5">
        <v>43757</v>
      </c>
      <c r="F115" s="3" t="s">
        <v>116</v>
      </c>
      <c r="G115" s="5" t="s">
        <v>275</v>
      </c>
      <c r="H115" s="9">
        <v>43760</v>
      </c>
    </row>
    <row r="116" spans="1:8" x14ac:dyDescent="0.2">
      <c r="A116" s="2" t="s">
        <v>68</v>
      </c>
      <c r="B116" s="3" t="s">
        <v>411</v>
      </c>
      <c r="C116" s="3" t="s">
        <v>306</v>
      </c>
      <c r="D116" s="3" t="s">
        <v>61</v>
      </c>
      <c r="E116" s="5">
        <v>45080</v>
      </c>
      <c r="F116" s="3" t="s">
        <v>91</v>
      </c>
      <c r="G116" s="5" t="s">
        <v>412</v>
      </c>
      <c r="H116" s="9">
        <v>44717</v>
      </c>
    </row>
    <row r="117" spans="1:8" x14ac:dyDescent="0.2">
      <c r="A117" s="2" t="s">
        <v>196</v>
      </c>
      <c r="B117" s="3" t="s">
        <v>197</v>
      </c>
      <c r="C117" s="3" t="s">
        <v>99</v>
      </c>
      <c r="D117" s="3" t="s">
        <v>198</v>
      </c>
      <c r="E117" s="5">
        <v>43351</v>
      </c>
      <c r="F117" s="3" t="s">
        <v>70</v>
      </c>
      <c r="G117" s="3" t="s">
        <v>200</v>
      </c>
      <c r="H117" s="9">
        <v>43351</v>
      </c>
    </row>
    <row r="118" spans="1:8" x14ac:dyDescent="0.2">
      <c r="A118" s="2" t="s">
        <v>196</v>
      </c>
      <c r="B118" s="3" t="s">
        <v>197</v>
      </c>
      <c r="C118" s="3" t="s">
        <v>99</v>
      </c>
      <c r="D118" s="3" t="s">
        <v>199</v>
      </c>
      <c r="E118" s="5">
        <v>43351</v>
      </c>
      <c r="F118" s="3" t="s">
        <v>73</v>
      </c>
      <c r="G118" s="3" t="s">
        <v>200</v>
      </c>
      <c r="H118" s="9">
        <v>43351</v>
      </c>
    </row>
    <row r="119" spans="1:8" x14ac:dyDescent="0.2">
      <c r="A119" s="2" t="s">
        <v>356</v>
      </c>
      <c r="B119" s="3" t="s">
        <v>357</v>
      </c>
      <c r="C119" s="3" t="s">
        <v>358</v>
      </c>
      <c r="D119" s="3" t="s">
        <v>179</v>
      </c>
      <c r="E119" s="5">
        <v>44443</v>
      </c>
      <c r="F119" s="3" t="s">
        <v>70</v>
      </c>
      <c r="G119" s="3" t="s">
        <v>315</v>
      </c>
      <c r="H119" s="9">
        <v>44447</v>
      </c>
    </row>
    <row r="120" spans="1:8" x14ac:dyDescent="0.2">
      <c r="A120" s="2" t="s">
        <v>356</v>
      </c>
      <c r="B120" s="3" t="s">
        <v>357</v>
      </c>
      <c r="C120" s="3" t="s">
        <v>358</v>
      </c>
      <c r="D120" s="3" t="s">
        <v>179</v>
      </c>
      <c r="E120" s="5">
        <v>44443</v>
      </c>
      <c r="F120" s="3" t="s">
        <v>88</v>
      </c>
      <c r="G120" s="3" t="s">
        <v>315</v>
      </c>
      <c r="H120" s="9">
        <v>44447</v>
      </c>
    </row>
    <row r="122" spans="1:8" x14ac:dyDescent="0.2">
      <c r="A122" s="18"/>
    </row>
  </sheetData>
  <autoFilter ref="A1:H118" xr:uid="{6263A0D7-53AD-DC43-87EB-BB971892EE53}"/>
  <sortState xmlns:xlrd2="http://schemas.microsoft.com/office/spreadsheetml/2017/richdata2" ref="A49:H57">
    <sortCondition ref="B49:B57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8021F-A505-0F4E-A81B-98B287403A77}">
  <dimension ref="A1:H69"/>
  <sheetViews>
    <sheetView workbookViewId="0">
      <pane ySplit="1" topLeftCell="A22" activePane="bottomLeft" state="frozen"/>
      <selection pane="bottomLeft" activeCell="G29" sqref="G29"/>
    </sheetView>
  </sheetViews>
  <sheetFormatPr baseColWidth="10" defaultRowHeight="16" x14ac:dyDescent="0.2"/>
  <cols>
    <col min="1" max="1" width="15.1640625" bestFit="1" customWidth="1"/>
    <col min="2" max="2" width="12.5" bestFit="1" customWidth="1"/>
    <col min="3" max="3" width="26" bestFit="1" customWidth="1"/>
    <col min="4" max="4" width="19.6640625" bestFit="1" customWidth="1"/>
    <col min="5" max="5" width="11.83203125" bestFit="1" customWidth="1"/>
    <col min="6" max="6" width="6.1640625" bestFit="1" customWidth="1"/>
    <col min="7" max="7" width="58.1640625" bestFit="1" customWidth="1"/>
    <col min="8" max="8" width="12.6640625" bestFit="1" customWidth="1"/>
  </cols>
  <sheetData>
    <row r="1" spans="1:8" ht="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2" t="s">
        <v>8</v>
      </c>
      <c r="B2" s="3" t="s">
        <v>9</v>
      </c>
      <c r="C2" s="3" t="s">
        <v>10</v>
      </c>
      <c r="D2" s="3" t="s">
        <v>11</v>
      </c>
      <c r="E2" s="4">
        <v>42875</v>
      </c>
      <c r="F2" s="2" t="s">
        <v>12</v>
      </c>
      <c r="G2" s="2"/>
      <c r="H2" s="9">
        <v>42964</v>
      </c>
    </row>
    <row r="3" spans="1:8" x14ac:dyDescent="0.2">
      <c r="A3" s="2" t="s">
        <v>8</v>
      </c>
      <c r="B3" s="3" t="s">
        <v>160</v>
      </c>
      <c r="C3" s="3" t="s">
        <v>161</v>
      </c>
      <c r="D3" s="3" t="s">
        <v>11</v>
      </c>
      <c r="E3" s="4">
        <v>43327</v>
      </c>
      <c r="F3" s="2" t="s">
        <v>162</v>
      </c>
      <c r="G3" s="2" t="s">
        <v>166</v>
      </c>
      <c r="H3" s="9">
        <v>43328</v>
      </c>
    </row>
    <row r="4" spans="1:8" x14ac:dyDescent="0.2">
      <c r="A4" s="2" t="s">
        <v>8</v>
      </c>
      <c r="B4" s="3" t="s">
        <v>163</v>
      </c>
      <c r="C4" s="3" t="s">
        <v>164</v>
      </c>
      <c r="D4" s="3" t="s">
        <v>11</v>
      </c>
      <c r="E4" s="4">
        <v>43327</v>
      </c>
      <c r="F4" s="2" t="s">
        <v>165</v>
      </c>
      <c r="G4" s="2" t="s">
        <v>166</v>
      </c>
      <c r="H4" s="9">
        <v>43328</v>
      </c>
    </row>
    <row r="5" spans="1:8" x14ac:dyDescent="0.2">
      <c r="A5" s="2" t="s">
        <v>181</v>
      </c>
      <c r="B5" s="3" t="s">
        <v>183</v>
      </c>
      <c r="C5" s="3" t="s">
        <v>184</v>
      </c>
      <c r="D5" s="3" t="s">
        <v>11</v>
      </c>
      <c r="E5" s="4">
        <v>43334</v>
      </c>
      <c r="F5" s="2" t="s">
        <v>187</v>
      </c>
      <c r="G5" s="2" t="s">
        <v>166</v>
      </c>
      <c r="H5" s="9">
        <v>43336</v>
      </c>
    </row>
    <row r="6" spans="1:8" x14ac:dyDescent="0.2">
      <c r="A6" s="2" t="s">
        <v>181</v>
      </c>
      <c r="B6" s="3" t="s">
        <v>185</v>
      </c>
      <c r="C6" s="3" t="s">
        <v>161</v>
      </c>
      <c r="D6" s="3" t="s">
        <v>11</v>
      </c>
      <c r="E6" s="4">
        <v>43334</v>
      </c>
      <c r="F6" s="2" t="s">
        <v>162</v>
      </c>
      <c r="G6" s="2" t="s">
        <v>166</v>
      </c>
      <c r="H6" s="9">
        <v>43336</v>
      </c>
    </row>
    <row r="7" spans="1:8" x14ac:dyDescent="0.2">
      <c r="A7" s="2" t="s">
        <v>181</v>
      </c>
      <c r="B7" s="3" t="s">
        <v>186</v>
      </c>
      <c r="C7" s="3" t="s">
        <v>164</v>
      </c>
      <c r="D7" s="3" t="s">
        <v>11</v>
      </c>
      <c r="E7" s="4">
        <v>43334</v>
      </c>
      <c r="F7" s="2" t="s">
        <v>165</v>
      </c>
      <c r="G7" s="2" t="s">
        <v>166</v>
      </c>
      <c r="H7" s="9">
        <v>43336</v>
      </c>
    </row>
    <row r="8" spans="1:8" x14ac:dyDescent="0.2">
      <c r="A8" s="2" t="s">
        <v>13</v>
      </c>
      <c r="B8" s="3" t="s">
        <v>14</v>
      </c>
      <c r="C8" s="3" t="s">
        <v>15</v>
      </c>
      <c r="D8" s="3" t="s">
        <v>11</v>
      </c>
      <c r="E8" s="4">
        <v>42963</v>
      </c>
      <c r="F8" s="2" t="s">
        <v>16</v>
      </c>
      <c r="G8" s="2"/>
      <c r="H8" s="9">
        <v>42964</v>
      </c>
    </row>
    <row r="9" spans="1:8" x14ac:dyDescent="0.2">
      <c r="A9" s="2" t="s">
        <v>13</v>
      </c>
      <c r="B9" s="3" t="s">
        <v>167</v>
      </c>
      <c r="C9" s="3" t="s">
        <v>18</v>
      </c>
      <c r="D9" s="3" t="s">
        <v>11</v>
      </c>
      <c r="E9" s="4">
        <v>43327</v>
      </c>
      <c r="F9" s="2" t="s">
        <v>168</v>
      </c>
      <c r="G9" s="2" t="s">
        <v>169</v>
      </c>
      <c r="H9" s="9">
        <v>43328</v>
      </c>
    </row>
    <row r="10" spans="1:8" x14ac:dyDescent="0.2">
      <c r="A10" s="2" t="s">
        <v>13</v>
      </c>
      <c r="B10" s="3" t="s">
        <v>17</v>
      </c>
      <c r="C10" s="3" t="s">
        <v>18</v>
      </c>
      <c r="D10" s="3" t="s">
        <v>11</v>
      </c>
      <c r="E10" s="4">
        <v>42963</v>
      </c>
      <c r="F10" s="2" t="s">
        <v>19</v>
      </c>
      <c r="G10" s="2"/>
      <c r="H10" s="9">
        <v>42964</v>
      </c>
    </row>
    <row r="11" spans="1:8" x14ac:dyDescent="0.2">
      <c r="A11" s="2" t="s">
        <v>13</v>
      </c>
      <c r="B11" s="3" t="s">
        <v>20</v>
      </c>
      <c r="C11" s="3" t="s">
        <v>21</v>
      </c>
      <c r="D11" s="3" t="s">
        <v>11</v>
      </c>
      <c r="E11" s="4">
        <v>42963</v>
      </c>
      <c r="F11" s="2" t="s">
        <v>22</v>
      </c>
      <c r="G11" s="2"/>
      <c r="H11" s="9">
        <v>42964</v>
      </c>
    </row>
    <row r="12" spans="1:8" x14ac:dyDescent="0.2">
      <c r="A12" s="2" t="s">
        <v>13</v>
      </c>
      <c r="B12" s="3" t="s">
        <v>186</v>
      </c>
      <c r="C12" s="3" t="s">
        <v>161</v>
      </c>
      <c r="D12" s="3" t="s">
        <v>11</v>
      </c>
      <c r="E12" s="4">
        <v>43341</v>
      </c>
      <c r="F12" s="2" t="s">
        <v>162</v>
      </c>
      <c r="G12" s="2" t="s">
        <v>166</v>
      </c>
      <c r="H12" s="9">
        <v>43342</v>
      </c>
    </row>
    <row r="13" spans="1:8" x14ac:dyDescent="0.2">
      <c r="A13" s="2" t="s">
        <v>23</v>
      </c>
      <c r="B13" s="3" t="s">
        <v>24</v>
      </c>
      <c r="C13" s="3" t="s">
        <v>15</v>
      </c>
      <c r="D13" s="3" t="s">
        <v>11</v>
      </c>
      <c r="E13" s="4">
        <v>42970</v>
      </c>
      <c r="F13" s="2" t="s">
        <v>16</v>
      </c>
      <c r="G13" s="2"/>
      <c r="H13" s="10">
        <v>42971</v>
      </c>
    </row>
    <row r="14" spans="1:8" x14ac:dyDescent="0.2">
      <c r="A14" s="2" t="s">
        <v>23</v>
      </c>
      <c r="B14" s="3" t="s">
        <v>25</v>
      </c>
      <c r="C14" s="3" t="s">
        <v>18</v>
      </c>
      <c r="D14" s="3" t="s">
        <v>11</v>
      </c>
      <c r="E14" s="4">
        <v>42970</v>
      </c>
      <c r="F14" s="2" t="s">
        <v>19</v>
      </c>
      <c r="G14" s="2"/>
      <c r="H14" s="10">
        <v>42971</v>
      </c>
    </row>
    <row r="15" spans="1:8" x14ac:dyDescent="0.2">
      <c r="A15" s="2" t="s">
        <v>23</v>
      </c>
      <c r="B15" s="3" t="s">
        <v>188</v>
      </c>
      <c r="C15" s="3" t="s">
        <v>18</v>
      </c>
      <c r="D15" s="3" t="s">
        <v>11</v>
      </c>
      <c r="E15" s="4">
        <v>43334</v>
      </c>
      <c r="F15" s="2" t="s">
        <v>168</v>
      </c>
      <c r="G15" s="2" t="s">
        <v>189</v>
      </c>
      <c r="H15" s="10">
        <v>43336</v>
      </c>
    </row>
    <row r="16" spans="1:8" x14ac:dyDescent="0.2">
      <c r="A16" s="2" t="s">
        <v>23</v>
      </c>
      <c r="B16" s="3" t="s">
        <v>26</v>
      </c>
      <c r="C16" s="3" t="s">
        <v>21</v>
      </c>
      <c r="D16" s="3" t="s">
        <v>11</v>
      </c>
      <c r="E16" s="4">
        <v>42970</v>
      </c>
      <c r="F16" s="2" t="s">
        <v>22</v>
      </c>
      <c r="G16" s="2"/>
      <c r="H16" s="10">
        <v>42971</v>
      </c>
    </row>
    <row r="17" spans="1:8" x14ac:dyDescent="0.2">
      <c r="A17" s="2" t="s">
        <v>23</v>
      </c>
      <c r="B17" s="3" t="s">
        <v>27</v>
      </c>
      <c r="C17" s="3" t="s">
        <v>28</v>
      </c>
      <c r="D17" s="3" t="s">
        <v>11</v>
      </c>
      <c r="E17" s="4">
        <v>42970</v>
      </c>
      <c r="F17" s="2" t="s">
        <v>29</v>
      </c>
      <c r="G17" s="2"/>
      <c r="H17" s="10">
        <v>42971</v>
      </c>
    </row>
    <row r="18" spans="1:8" x14ac:dyDescent="0.2">
      <c r="A18" s="2" t="s">
        <v>30</v>
      </c>
      <c r="B18" s="3" t="s">
        <v>192</v>
      </c>
      <c r="C18" s="3" t="s">
        <v>193</v>
      </c>
      <c r="D18" s="3" t="s">
        <v>11</v>
      </c>
      <c r="E18" s="5">
        <v>43341</v>
      </c>
      <c r="F18" s="2" t="s">
        <v>16</v>
      </c>
      <c r="G18" s="2" t="s">
        <v>169</v>
      </c>
      <c r="H18" s="9">
        <v>43342</v>
      </c>
    </row>
    <row r="19" spans="1:8" x14ac:dyDescent="0.2">
      <c r="A19" s="2" t="s">
        <v>30</v>
      </c>
      <c r="B19" s="3" t="s">
        <v>31</v>
      </c>
      <c r="C19" s="3" t="s">
        <v>21</v>
      </c>
      <c r="D19" s="3" t="s">
        <v>32</v>
      </c>
      <c r="E19" s="5">
        <v>42977</v>
      </c>
      <c r="F19" s="2" t="s">
        <v>22</v>
      </c>
      <c r="G19" s="2"/>
      <c r="H19" s="9">
        <v>42979</v>
      </c>
    </row>
    <row r="20" spans="1:8" x14ac:dyDescent="0.2">
      <c r="A20" s="2" t="s">
        <v>30</v>
      </c>
      <c r="B20" s="3" t="s">
        <v>33</v>
      </c>
      <c r="C20" s="3" t="s">
        <v>18</v>
      </c>
      <c r="D20" s="3" t="s">
        <v>11</v>
      </c>
      <c r="E20" s="5">
        <v>42977</v>
      </c>
      <c r="F20" s="2" t="s">
        <v>19</v>
      </c>
      <c r="G20" s="2"/>
      <c r="H20" s="9">
        <v>42979</v>
      </c>
    </row>
    <row r="21" spans="1:8" x14ac:dyDescent="0.2">
      <c r="A21" s="2" t="s">
        <v>30</v>
      </c>
      <c r="B21" s="3" t="s">
        <v>236</v>
      </c>
      <c r="C21" s="3" t="s">
        <v>21</v>
      </c>
      <c r="D21" s="3" t="s">
        <v>127</v>
      </c>
      <c r="E21" s="5">
        <v>43667</v>
      </c>
      <c r="F21" s="2" t="s">
        <v>29</v>
      </c>
      <c r="G21" s="2" t="s">
        <v>237</v>
      </c>
      <c r="H21" s="9">
        <v>43674</v>
      </c>
    </row>
    <row r="22" spans="1:8" x14ac:dyDescent="0.2">
      <c r="A22" s="2" t="s">
        <v>190</v>
      </c>
      <c r="B22" s="3" t="s">
        <v>191</v>
      </c>
      <c r="C22" s="3" t="s">
        <v>184</v>
      </c>
      <c r="D22" s="3" t="s">
        <v>11</v>
      </c>
      <c r="E22" s="5">
        <v>43334</v>
      </c>
      <c r="F22" s="2" t="s">
        <v>187</v>
      </c>
      <c r="G22" s="2" t="s">
        <v>189</v>
      </c>
      <c r="H22" s="9">
        <v>43337</v>
      </c>
    </row>
    <row r="23" spans="1:8" x14ac:dyDescent="0.2">
      <c r="A23" s="2" t="s">
        <v>34</v>
      </c>
      <c r="B23" s="3" t="s">
        <v>129</v>
      </c>
      <c r="C23" s="3" t="s">
        <v>15</v>
      </c>
      <c r="D23" s="8" t="s">
        <v>127</v>
      </c>
      <c r="E23" s="5">
        <v>43267</v>
      </c>
      <c r="F23" s="3" t="s">
        <v>16</v>
      </c>
      <c r="G23" s="2" t="s">
        <v>128</v>
      </c>
      <c r="H23" s="9">
        <v>43268</v>
      </c>
    </row>
    <row r="24" spans="1:8" x14ac:dyDescent="0.2">
      <c r="A24" s="2" t="s">
        <v>34</v>
      </c>
      <c r="B24" s="3" t="s">
        <v>249</v>
      </c>
      <c r="C24" s="3" t="s">
        <v>21</v>
      </c>
      <c r="D24" s="8" t="s">
        <v>63</v>
      </c>
      <c r="E24" s="4">
        <v>43703</v>
      </c>
      <c r="F24" s="3" t="s">
        <v>29</v>
      </c>
      <c r="G24" s="2" t="s">
        <v>248</v>
      </c>
      <c r="H24" s="9">
        <v>43705</v>
      </c>
    </row>
    <row r="25" spans="1:8" x14ac:dyDescent="0.2">
      <c r="A25" s="2" t="s">
        <v>34</v>
      </c>
      <c r="B25" s="3" t="s">
        <v>170</v>
      </c>
      <c r="C25" s="3" t="s">
        <v>21</v>
      </c>
      <c r="D25" s="8" t="s">
        <v>11</v>
      </c>
      <c r="E25" s="4">
        <v>43327</v>
      </c>
      <c r="F25" s="3" t="s">
        <v>22</v>
      </c>
      <c r="G25" s="2" t="s">
        <v>169</v>
      </c>
      <c r="H25" s="9">
        <v>43328</v>
      </c>
    </row>
    <row r="26" spans="1:8" x14ac:dyDescent="0.2">
      <c r="A26" s="2" t="s">
        <v>34</v>
      </c>
      <c r="B26" s="3" t="s">
        <v>133</v>
      </c>
      <c r="C26" s="3" t="s">
        <v>134</v>
      </c>
      <c r="D26" s="8" t="s">
        <v>54</v>
      </c>
      <c r="E26" s="5">
        <v>43315</v>
      </c>
      <c r="F26" s="3" t="s">
        <v>135</v>
      </c>
      <c r="G26" s="2" t="s">
        <v>136</v>
      </c>
      <c r="H26" s="9">
        <v>43316</v>
      </c>
    </row>
    <row r="27" spans="1:8" x14ac:dyDescent="0.2">
      <c r="A27" s="2" t="s">
        <v>34</v>
      </c>
      <c r="B27" s="3" t="s">
        <v>171</v>
      </c>
      <c r="C27" s="3" t="s">
        <v>172</v>
      </c>
      <c r="D27" s="8" t="s">
        <v>11</v>
      </c>
      <c r="E27" s="5">
        <v>43327</v>
      </c>
      <c r="F27" s="3" t="s">
        <v>41</v>
      </c>
      <c r="G27" s="2" t="s">
        <v>169</v>
      </c>
      <c r="H27" s="9">
        <v>43328</v>
      </c>
    </row>
    <row r="28" spans="1:8" x14ac:dyDescent="0.2">
      <c r="A28" s="2" t="s">
        <v>34</v>
      </c>
      <c r="B28" s="3" t="s">
        <v>416</v>
      </c>
      <c r="C28" s="3" t="s">
        <v>417</v>
      </c>
      <c r="D28" s="8" t="s">
        <v>11</v>
      </c>
      <c r="E28" s="5">
        <v>45098</v>
      </c>
      <c r="F28" s="3" t="s">
        <v>418</v>
      </c>
      <c r="G28" s="3" t="s">
        <v>419</v>
      </c>
      <c r="H28" s="9">
        <v>45101</v>
      </c>
    </row>
    <row r="29" spans="1:8" x14ac:dyDescent="0.2">
      <c r="A29" s="2" t="s">
        <v>34</v>
      </c>
      <c r="B29" s="3" t="s">
        <v>173</v>
      </c>
      <c r="C29" s="3" t="s">
        <v>18</v>
      </c>
      <c r="D29" s="8" t="s">
        <v>11</v>
      </c>
      <c r="E29" s="5">
        <v>43327</v>
      </c>
      <c r="F29" s="3" t="s">
        <v>168</v>
      </c>
      <c r="G29" s="2" t="s">
        <v>169</v>
      </c>
      <c r="H29" s="9">
        <v>43328</v>
      </c>
    </row>
    <row r="30" spans="1:8" x14ac:dyDescent="0.2">
      <c r="A30" s="2" t="s">
        <v>34</v>
      </c>
      <c r="B30" s="3" t="s">
        <v>36</v>
      </c>
      <c r="C30" s="3" t="s">
        <v>184</v>
      </c>
      <c r="D30" s="3" t="s">
        <v>11</v>
      </c>
      <c r="E30" s="5">
        <v>42977</v>
      </c>
      <c r="F30" s="3" t="s">
        <v>12</v>
      </c>
      <c r="G30" s="2"/>
      <c r="H30" s="9">
        <v>42979</v>
      </c>
    </row>
    <row r="31" spans="1:8" x14ac:dyDescent="0.2">
      <c r="A31" s="2" t="s">
        <v>37</v>
      </c>
      <c r="B31" s="3" t="s">
        <v>38</v>
      </c>
      <c r="C31" s="3" t="s">
        <v>15</v>
      </c>
      <c r="D31" s="3" t="s">
        <v>11</v>
      </c>
      <c r="E31" s="4">
        <v>42963</v>
      </c>
      <c r="F31" s="3" t="s">
        <v>16</v>
      </c>
      <c r="G31" s="2"/>
      <c r="H31" s="9">
        <v>42964</v>
      </c>
    </row>
    <row r="32" spans="1:8" x14ac:dyDescent="0.2">
      <c r="A32" s="2" t="s">
        <v>37</v>
      </c>
      <c r="B32" s="3" t="s">
        <v>39</v>
      </c>
      <c r="C32" s="3" t="s">
        <v>40</v>
      </c>
      <c r="D32" s="3" t="s">
        <v>11</v>
      </c>
      <c r="E32" s="4">
        <v>42963</v>
      </c>
      <c r="F32" s="3" t="s">
        <v>41</v>
      </c>
      <c r="G32" s="2"/>
      <c r="H32" s="9">
        <v>42964</v>
      </c>
    </row>
    <row r="33" spans="1:8" x14ac:dyDescent="0.2">
      <c r="A33" s="2" t="s">
        <v>37</v>
      </c>
      <c r="B33" s="3" t="s">
        <v>42</v>
      </c>
      <c r="C33" s="3" t="s">
        <v>21</v>
      </c>
      <c r="D33" s="3" t="s">
        <v>11</v>
      </c>
      <c r="E33" s="4">
        <v>42963</v>
      </c>
      <c r="F33" s="3" t="s">
        <v>22</v>
      </c>
      <c r="G33" s="2"/>
      <c r="H33" s="9">
        <v>42964</v>
      </c>
    </row>
    <row r="34" spans="1:8" x14ac:dyDescent="0.2">
      <c r="A34" s="2" t="s">
        <v>37</v>
      </c>
      <c r="B34" s="3" t="s">
        <v>43</v>
      </c>
      <c r="C34" s="3" t="s">
        <v>44</v>
      </c>
      <c r="D34" s="3" t="s">
        <v>11</v>
      </c>
      <c r="E34" s="4">
        <v>42963</v>
      </c>
      <c r="F34" s="3" t="s">
        <v>29</v>
      </c>
      <c r="G34" s="2"/>
      <c r="H34" s="9">
        <v>42964</v>
      </c>
    </row>
    <row r="35" spans="1:8" x14ac:dyDescent="0.2">
      <c r="A35" s="2" t="s">
        <v>45</v>
      </c>
      <c r="B35" s="3" t="s">
        <v>46</v>
      </c>
      <c r="C35" s="3" t="s">
        <v>35</v>
      </c>
      <c r="D35" s="3" t="s">
        <v>47</v>
      </c>
      <c r="E35" s="5">
        <v>42932</v>
      </c>
      <c r="F35" s="3" t="s">
        <v>16</v>
      </c>
      <c r="G35" s="2"/>
      <c r="H35" s="8"/>
    </row>
    <row r="36" spans="1:8" x14ac:dyDescent="0.2">
      <c r="A36" s="2" t="s">
        <v>45</v>
      </c>
      <c r="B36" s="3" t="s">
        <v>48</v>
      </c>
      <c r="C36" s="3" t="s">
        <v>49</v>
      </c>
      <c r="D36" s="3" t="s">
        <v>11</v>
      </c>
      <c r="E36" s="4">
        <v>42970</v>
      </c>
      <c r="F36" s="3" t="s">
        <v>41</v>
      </c>
      <c r="G36" s="2"/>
      <c r="H36" s="9">
        <v>42971</v>
      </c>
    </row>
    <row r="37" spans="1:8" x14ac:dyDescent="0.2">
      <c r="A37" s="2" t="s">
        <v>45</v>
      </c>
      <c r="B37" s="3" t="s">
        <v>50</v>
      </c>
      <c r="C37" s="3" t="s">
        <v>51</v>
      </c>
      <c r="D37" s="3" t="s">
        <v>11</v>
      </c>
      <c r="E37" s="4">
        <v>42970</v>
      </c>
      <c r="F37" s="3" t="s">
        <v>22</v>
      </c>
      <c r="G37" s="2"/>
      <c r="H37" s="9">
        <v>42971</v>
      </c>
    </row>
    <row r="38" spans="1:8" x14ac:dyDescent="0.2">
      <c r="A38" s="2" t="s">
        <v>45</v>
      </c>
      <c r="B38" s="3" t="s">
        <v>243</v>
      </c>
      <c r="C38" s="3" t="s">
        <v>21</v>
      </c>
      <c r="D38" s="3" t="s">
        <v>127</v>
      </c>
      <c r="E38" s="4">
        <v>43694</v>
      </c>
      <c r="F38" s="3" t="s">
        <v>29</v>
      </c>
      <c r="G38" s="2" t="s">
        <v>148</v>
      </c>
      <c r="H38" s="9">
        <v>43695</v>
      </c>
    </row>
    <row r="39" spans="1:8" x14ac:dyDescent="0.2">
      <c r="A39" s="2" t="s">
        <v>52</v>
      </c>
      <c r="B39" s="3" t="s">
        <v>53</v>
      </c>
      <c r="C39" s="3" t="s">
        <v>35</v>
      </c>
      <c r="D39" s="3" t="s">
        <v>54</v>
      </c>
      <c r="E39" s="5">
        <v>42955</v>
      </c>
      <c r="F39" s="3" t="s">
        <v>16</v>
      </c>
      <c r="G39" s="2"/>
      <c r="H39" s="9">
        <v>42971</v>
      </c>
    </row>
    <row r="40" spans="1:8" x14ac:dyDescent="0.2">
      <c r="A40" s="2" t="s">
        <v>55</v>
      </c>
      <c r="B40" s="3" t="s">
        <v>298</v>
      </c>
      <c r="C40" s="3" t="s">
        <v>176</v>
      </c>
      <c r="D40" s="3" t="s">
        <v>299</v>
      </c>
      <c r="E40" s="5">
        <v>43996</v>
      </c>
      <c r="F40" s="3" t="s">
        <v>16</v>
      </c>
      <c r="G40" s="2" t="s">
        <v>300</v>
      </c>
      <c r="H40" s="9">
        <v>43998</v>
      </c>
    </row>
    <row r="41" spans="1:8" x14ac:dyDescent="0.2">
      <c r="A41" s="2" t="s">
        <v>55</v>
      </c>
      <c r="B41" s="3" t="s">
        <v>56</v>
      </c>
      <c r="C41" s="3" t="s">
        <v>51</v>
      </c>
      <c r="D41" s="3" t="s">
        <v>11</v>
      </c>
      <c r="E41" s="5">
        <v>42977</v>
      </c>
      <c r="F41" s="3" t="s">
        <v>22</v>
      </c>
      <c r="G41" s="2"/>
      <c r="H41" s="9">
        <v>42979</v>
      </c>
    </row>
    <row r="42" spans="1:8" x14ac:dyDescent="0.2">
      <c r="A42" s="2" t="s">
        <v>55</v>
      </c>
      <c r="B42" s="3" t="s">
        <v>57</v>
      </c>
      <c r="C42" s="3" t="s">
        <v>40</v>
      </c>
      <c r="D42" s="3" t="s">
        <v>11</v>
      </c>
      <c r="E42" s="5">
        <v>42977</v>
      </c>
      <c r="F42" s="3" t="s">
        <v>41</v>
      </c>
      <c r="G42" s="2"/>
      <c r="H42" s="9">
        <v>42979</v>
      </c>
    </row>
    <row r="43" spans="1:8" x14ac:dyDescent="0.2">
      <c r="A43" s="2" t="s">
        <v>55</v>
      </c>
      <c r="B43" s="2" t="s">
        <v>260</v>
      </c>
      <c r="C43" s="3" t="s">
        <v>21</v>
      </c>
      <c r="D43" s="7" t="s">
        <v>11</v>
      </c>
      <c r="E43" s="4">
        <v>43719</v>
      </c>
      <c r="F43" s="3" t="s">
        <v>29</v>
      </c>
      <c r="G43" s="2" t="s">
        <v>261</v>
      </c>
      <c r="H43" s="9">
        <v>43721</v>
      </c>
    </row>
    <row r="44" spans="1:8" x14ac:dyDescent="0.2">
      <c r="A44" s="2" t="s">
        <v>55</v>
      </c>
      <c r="B44" s="2" t="s">
        <v>361</v>
      </c>
      <c r="C44" s="3" t="s">
        <v>362</v>
      </c>
      <c r="D44" s="3" t="s">
        <v>11</v>
      </c>
      <c r="E44" s="5">
        <v>44447</v>
      </c>
      <c r="F44" s="3" t="s">
        <v>363</v>
      </c>
      <c r="G44" s="2" t="s">
        <v>309</v>
      </c>
      <c r="H44" s="9">
        <v>44450</v>
      </c>
    </row>
    <row r="45" spans="1:8" x14ac:dyDescent="0.2">
      <c r="A45" s="2" t="s">
        <v>58</v>
      </c>
      <c r="B45" s="3" t="s">
        <v>311</v>
      </c>
      <c r="C45" s="3" t="s">
        <v>176</v>
      </c>
      <c r="D45" s="3" t="s">
        <v>312</v>
      </c>
      <c r="E45" s="5">
        <v>44030</v>
      </c>
      <c r="F45" s="3" t="s">
        <v>16</v>
      </c>
      <c r="G45" s="2" t="s">
        <v>313</v>
      </c>
      <c r="H45" s="9">
        <v>44030</v>
      </c>
    </row>
    <row r="46" spans="1:8" x14ac:dyDescent="0.2">
      <c r="A46" s="2" t="s">
        <v>58</v>
      </c>
      <c r="B46" s="3" t="s">
        <v>59</v>
      </c>
      <c r="C46" s="3" t="s">
        <v>60</v>
      </c>
      <c r="D46" s="3" t="s">
        <v>47</v>
      </c>
      <c r="E46" s="5">
        <v>42931</v>
      </c>
      <c r="F46" s="3" t="s">
        <v>41</v>
      </c>
      <c r="G46" s="2"/>
      <c r="H46" s="8"/>
    </row>
    <row r="47" spans="1:8" x14ac:dyDescent="0.2">
      <c r="A47" s="2" t="s">
        <v>58</v>
      </c>
      <c r="B47" s="3" t="s">
        <v>149</v>
      </c>
      <c r="C47" s="3" t="s">
        <v>51</v>
      </c>
      <c r="D47" s="3" t="s">
        <v>147</v>
      </c>
      <c r="E47" s="5">
        <v>43322</v>
      </c>
      <c r="F47" s="3" t="s">
        <v>22</v>
      </c>
      <c r="G47" s="2" t="s">
        <v>148</v>
      </c>
      <c r="H47" s="9">
        <v>43325</v>
      </c>
    </row>
    <row r="48" spans="1:8" x14ac:dyDescent="0.2">
      <c r="A48" s="2" t="s">
        <v>58</v>
      </c>
      <c r="B48" s="3" t="s">
        <v>240</v>
      </c>
      <c r="C48" s="3" t="s">
        <v>44</v>
      </c>
      <c r="D48" s="3" t="s">
        <v>127</v>
      </c>
      <c r="E48" s="5">
        <v>43693</v>
      </c>
      <c r="F48" s="3" t="s">
        <v>29</v>
      </c>
      <c r="G48" s="2" t="s">
        <v>148</v>
      </c>
      <c r="H48" s="9">
        <v>43694</v>
      </c>
    </row>
    <row r="49" spans="1:8" x14ac:dyDescent="0.2">
      <c r="A49" s="2" t="s">
        <v>333</v>
      </c>
      <c r="B49" s="3" t="s">
        <v>334</v>
      </c>
      <c r="C49" s="3" t="s">
        <v>176</v>
      </c>
      <c r="D49" s="3" t="s">
        <v>335</v>
      </c>
      <c r="E49" s="5">
        <v>44325</v>
      </c>
      <c r="F49" s="3" t="s">
        <v>16</v>
      </c>
      <c r="G49" s="2" t="s">
        <v>336</v>
      </c>
      <c r="H49" s="9">
        <v>44450</v>
      </c>
    </row>
    <row r="50" spans="1:8" x14ac:dyDescent="0.2">
      <c r="A50" s="2" t="s">
        <v>62</v>
      </c>
      <c r="B50" s="3" t="s">
        <v>301</v>
      </c>
      <c r="C50" s="3" t="s">
        <v>176</v>
      </c>
      <c r="D50" s="3" t="s">
        <v>303</v>
      </c>
      <c r="E50" s="5">
        <v>44005</v>
      </c>
      <c r="F50" s="3" t="s">
        <v>16</v>
      </c>
      <c r="G50" s="2" t="s">
        <v>302</v>
      </c>
      <c r="H50" s="9">
        <v>44006</v>
      </c>
    </row>
    <row r="51" spans="1:8" x14ac:dyDescent="0.2">
      <c r="A51" s="2" t="s">
        <v>62</v>
      </c>
      <c r="B51" s="2" t="s">
        <v>277</v>
      </c>
      <c r="C51" s="3" t="s">
        <v>208</v>
      </c>
      <c r="D51" s="7" t="s">
        <v>179</v>
      </c>
      <c r="E51" s="4">
        <v>43760</v>
      </c>
      <c r="F51" s="3" t="s">
        <v>209</v>
      </c>
      <c r="G51" s="2" t="s">
        <v>278</v>
      </c>
      <c r="H51" s="9">
        <v>43764</v>
      </c>
    </row>
    <row r="52" spans="1:8" x14ac:dyDescent="0.2">
      <c r="A52" s="2" t="s">
        <v>62</v>
      </c>
      <c r="B52" s="23" t="s">
        <v>395</v>
      </c>
      <c r="C52" s="2" t="s">
        <v>368</v>
      </c>
      <c r="D52" s="3" t="s">
        <v>11</v>
      </c>
      <c r="E52" s="4">
        <v>44816</v>
      </c>
      <c r="F52" s="3" t="s">
        <v>29</v>
      </c>
      <c r="G52" s="2" t="s">
        <v>396</v>
      </c>
      <c r="H52" s="9">
        <v>44823</v>
      </c>
    </row>
    <row r="53" spans="1:8" x14ac:dyDescent="0.2">
      <c r="A53" s="2" t="s">
        <v>62</v>
      </c>
      <c r="B53" s="3" t="s">
        <v>307</v>
      </c>
      <c r="C53" s="3" t="s">
        <v>308</v>
      </c>
      <c r="D53" s="3" t="s">
        <v>11</v>
      </c>
      <c r="E53" s="5">
        <v>44025</v>
      </c>
      <c r="F53" s="3" t="s">
        <v>22</v>
      </c>
      <c r="G53" s="2" t="s">
        <v>309</v>
      </c>
      <c r="H53" s="9">
        <v>44029</v>
      </c>
    </row>
    <row r="54" spans="1:8" x14ac:dyDescent="0.2">
      <c r="A54" s="2" t="s">
        <v>62</v>
      </c>
      <c r="B54" s="2" t="s">
        <v>213</v>
      </c>
      <c r="C54" s="3" t="s">
        <v>172</v>
      </c>
      <c r="D54" s="7" t="s">
        <v>63</v>
      </c>
      <c r="E54" s="4">
        <v>43600</v>
      </c>
      <c r="F54" s="3" t="s">
        <v>41</v>
      </c>
      <c r="G54" s="2" t="s">
        <v>113</v>
      </c>
      <c r="H54" s="9">
        <v>43602</v>
      </c>
    </row>
    <row r="55" spans="1:8" x14ac:dyDescent="0.2">
      <c r="A55" s="2" t="s">
        <v>64</v>
      </c>
      <c r="B55" s="2" t="s">
        <v>320</v>
      </c>
      <c r="C55" s="2" t="s">
        <v>176</v>
      </c>
      <c r="D55" s="3" t="s">
        <v>321</v>
      </c>
      <c r="E55" s="5">
        <v>44114</v>
      </c>
      <c r="F55" s="3" t="s">
        <v>16</v>
      </c>
      <c r="G55" s="3" t="s">
        <v>322</v>
      </c>
      <c r="H55" s="9">
        <v>44115</v>
      </c>
    </row>
    <row r="56" spans="1:8" x14ac:dyDescent="0.2">
      <c r="A56" s="2" t="s">
        <v>64</v>
      </c>
      <c r="B56" s="2" t="s">
        <v>102</v>
      </c>
      <c r="C56" s="2" t="s">
        <v>101</v>
      </c>
      <c r="D56" s="3" t="s">
        <v>66</v>
      </c>
      <c r="E56" s="5">
        <v>43198</v>
      </c>
      <c r="F56" s="3" t="s">
        <v>22</v>
      </c>
      <c r="G56" s="2" t="s">
        <v>103</v>
      </c>
      <c r="H56" s="9">
        <v>43199</v>
      </c>
    </row>
    <row r="57" spans="1:8" x14ac:dyDescent="0.2">
      <c r="A57" s="2" t="s">
        <v>64</v>
      </c>
      <c r="B57" s="2" t="s">
        <v>65</v>
      </c>
      <c r="C57" s="2" t="s">
        <v>40</v>
      </c>
      <c r="D57" s="2" t="s">
        <v>66</v>
      </c>
      <c r="E57" s="4">
        <v>42834</v>
      </c>
      <c r="F57" s="3" t="s">
        <v>41</v>
      </c>
      <c r="G57" s="2" t="s">
        <v>103</v>
      </c>
      <c r="H57" s="9">
        <v>42973</v>
      </c>
    </row>
    <row r="58" spans="1:8" x14ac:dyDescent="0.2">
      <c r="A58" s="2" t="s">
        <v>64</v>
      </c>
      <c r="B58" s="2" t="s">
        <v>231</v>
      </c>
      <c r="C58" s="2" t="s">
        <v>208</v>
      </c>
      <c r="D58" s="2" t="s">
        <v>61</v>
      </c>
      <c r="E58" s="4">
        <v>43629</v>
      </c>
      <c r="F58" s="3" t="s">
        <v>209</v>
      </c>
      <c r="G58" s="2" t="s">
        <v>230</v>
      </c>
      <c r="H58" s="9">
        <v>43630</v>
      </c>
    </row>
    <row r="59" spans="1:8" x14ac:dyDescent="0.2">
      <c r="A59" s="2" t="s">
        <v>64</v>
      </c>
      <c r="B59" s="2" t="s">
        <v>392</v>
      </c>
      <c r="C59" s="2" t="s">
        <v>368</v>
      </c>
      <c r="D59" s="2" t="s">
        <v>393</v>
      </c>
      <c r="E59" s="4">
        <v>44807</v>
      </c>
      <c r="F59" s="3" t="s">
        <v>29</v>
      </c>
      <c r="G59" s="2" t="s">
        <v>394</v>
      </c>
      <c r="H59" s="9">
        <v>44808</v>
      </c>
    </row>
    <row r="60" spans="1:8" x14ac:dyDescent="0.2">
      <c r="A60" s="2" t="s">
        <v>64</v>
      </c>
      <c r="B60" s="2" t="s">
        <v>373</v>
      </c>
      <c r="C60" s="2" t="s">
        <v>374</v>
      </c>
      <c r="D60" s="3" t="s">
        <v>375</v>
      </c>
      <c r="E60" s="5">
        <v>44646</v>
      </c>
      <c r="F60" s="3" t="s">
        <v>376</v>
      </c>
      <c r="G60" s="2" t="s">
        <v>377</v>
      </c>
      <c r="H60" s="9">
        <v>44646</v>
      </c>
    </row>
    <row r="61" spans="1:8" x14ac:dyDescent="0.2">
      <c r="A61" s="2" t="s">
        <v>100</v>
      </c>
      <c r="B61" s="3" t="s">
        <v>327</v>
      </c>
      <c r="C61" s="3" t="s">
        <v>176</v>
      </c>
      <c r="D61" t="s">
        <v>328</v>
      </c>
      <c r="E61" s="5">
        <v>44121</v>
      </c>
      <c r="F61" s="3" t="s">
        <v>16</v>
      </c>
      <c r="G61" s="5" t="s">
        <v>329</v>
      </c>
      <c r="H61" s="9">
        <v>44122</v>
      </c>
    </row>
    <row r="62" spans="1:8" x14ac:dyDescent="0.2">
      <c r="A62" s="2" t="s">
        <v>100</v>
      </c>
      <c r="B62" s="3" t="s">
        <v>281</v>
      </c>
      <c r="C62" s="3" t="s">
        <v>208</v>
      </c>
      <c r="D62" s="3" t="s">
        <v>105</v>
      </c>
      <c r="E62" s="4">
        <v>43876</v>
      </c>
      <c r="F62" s="3" t="s">
        <v>209</v>
      </c>
      <c r="G62" s="2" t="s">
        <v>282</v>
      </c>
      <c r="H62" s="9">
        <v>43724</v>
      </c>
    </row>
    <row r="63" spans="1:8" x14ac:dyDescent="0.2">
      <c r="A63" s="2" t="s">
        <v>100</v>
      </c>
      <c r="B63" s="3" t="s">
        <v>364</v>
      </c>
      <c r="C63" s="3" t="s">
        <v>122</v>
      </c>
      <c r="D63" s="3" t="s">
        <v>61</v>
      </c>
      <c r="E63" s="4">
        <v>44450</v>
      </c>
      <c r="F63" s="3" t="s">
        <v>22</v>
      </c>
      <c r="G63" s="2" t="s">
        <v>365</v>
      </c>
      <c r="H63" s="9">
        <v>44451</v>
      </c>
    </row>
    <row r="64" spans="1:8" x14ac:dyDescent="0.2">
      <c r="A64" s="2" t="s">
        <v>100</v>
      </c>
      <c r="B64" s="3" t="s">
        <v>371</v>
      </c>
      <c r="C64" s="3" t="s">
        <v>368</v>
      </c>
      <c r="D64" s="3" t="s">
        <v>179</v>
      </c>
      <c r="E64" s="5">
        <v>44506</v>
      </c>
      <c r="F64" s="20" t="s">
        <v>29</v>
      </c>
      <c r="G64" s="3" t="s">
        <v>372</v>
      </c>
      <c r="H64" s="9">
        <v>44508</v>
      </c>
    </row>
    <row r="65" spans="1:8" x14ac:dyDescent="0.2">
      <c r="A65" s="2" t="s">
        <v>100</v>
      </c>
      <c r="B65" s="3" t="s">
        <v>201</v>
      </c>
      <c r="C65" s="3" t="s">
        <v>49</v>
      </c>
      <c r="D65" s="3" t="s">
        <v>61</v>
      </c>
      <c r="E65" s="4">
        <v>43358</v>
      </c>
      <c r="F65" s="3" t="s">
        <v>41</v>
      </c>
      <c r="G65" s="2" t="s">
        <v>202</v>
      </c>
      <c r="H65" s="9">
        <v>43359</v>
      </c>
    </row>
    <row r="66" spans="1:8" x14ac:dyDescent="0.2">
      <c r="A66" s="2" t="s">
        <v>68</v>
      </c>
      <c r="B66" s="3" t="s">
        <v>330</v>
      </c>
      <c r="C66" s="3" t="s">
        <v>176</v>
      </c>
      <c r="D66" s="3" t="s">
        <v>331</v>
      </c>
      <c r="E66" s="4">
        <v>44171</v>
      </c>
      <c r="F66" s="3" t="s">
        <v>16</v>
      </c>
      <c r="G66" s="5" t="s">
        <v>332</v>
      </c>
      <c r="H66" s="9">
        <v>44171</v>
      </c>
    </row>
    <row r="67" spans="1:8" x14ac:dyDescent="0.2">
      <c r="A67" s="2" t="s">
        <v>68</v>
      </c>
      <c r="B67" s="3" t="s">
        <v>370</v>
      </c>
      <c r="C67" s="3" t="s">
        <v>368</v>
      </c>
      <c r="D67" s="3" t="s">
        <v>61</v>
      </c>
      <c r="E67" s="5">
        <v>44478</v>
      </c>
      <c r="F67" s="3" t="s">
        <v>29</v>
      </c>
      <c r="G67" s="5" t="s">
        <v>369</v>
      </c>
      <c r="H67" s="9">
        <v>44480</v>
      </c>
    </row>
    <row r="68" spans="1:8" x14ac:dyDescent="0.2">
      <c r="A68" s="2" t="s">
        <v>68</v>
      </c>
      <c r="B68" s="3" t="s">
        <v>283</v>
      </c>
      <c r="C68" s="3" t="s">
        <v>122</v>
      </c>
      <c r="D68" s="3" t="s">
        <v>61</v>
      </c>
      <c r="E68" s="4">
        <v>43617</v>
      </c>
      <c r="F68" s="3" t="s">
        <v>22</v>
      </c>
      <c r="G68" s="2" t="s">
        <v>284</v>
      </c>
      <c r="H68" s="9">
        <v>43618</v>
      </c>
    </row>
    <row r="69" spans="1:8" x14ac:dyDescent="0.2">
      <c r="A69" s="2" t="s">
        <v>68</v>
      </c>
      <c r="B69" s="21" t="s">
        <v>409</v>
      </c>
      <c r="C69" s="3" t="s">
        <v>44</v>
      </c>
      <c r="D69" s="3" t="s">
        <v>61</v>
      </c>
      <c r="E69" s="4">
        <v>45080</v>
      </c>
      <c r="F69" s="3" t="s">
        <v>209</v>
      </c>
      <c r="G69" s="2" t="s">
        <v>410</v>
      </c>
      <c r="H69" s="9">
        <v>45083</v>
      </c>
    </row>
  </sheetData>
  <autoFilter ref="A1:H68" xr:uid="{8C1F0FF6-837B-3F45-BB54-E04CFFF23F26}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9206-1F38-7E4F-87C1-BE9C89AFE579}">
  <dimension ref="A1:C83"/>
  <sheetViews>
    <sheetView workbookViewId="0">
      <pane ySplit="1" topLeftCell="A42" activePane="bottomLeft" state="frozen"/>
      <selection pane="bottomLeft" activeCell="B68" sqref="B68"/>
    </sheetView>
  </sheetViews>
  <sheetFormatPr baseColWidth="10" defaultRowHeight="16" x14ac:dyDescent="0.2"/>
  <cols>
    <col min="3" max="3" width="13.5" bestFit="1" customWidth="1"/>
  </cols>
  <sheetData>
    <row r="1" spans="1:3" x14ac:dyDescent="0.2">
      <c r="A1" t="s">
        <v>109</v>
      </c>
      <c r="B1">
        <f ca="1">YEAR(NOW())</f>
        <v>2023</v>
      </c>
      <c r="C1" t="s">
        <v>5</v>
      </c>
    </row>
    <row r="2" spans="1:3" x14ac:dyDescent="0.2">
      <c r="A2">
        <v>1937</v>
      </c>
      <c r="B2">
        <f ca="1">$B$1-A2</f>
        <v>86</v>
      </c>
      <c r="C2" t="str">
        <f ca="1">IF(B2&gt;=80,"K/M80-84",IF(B2&gt;=75,"K/M75-79",IF(B2&gt;=70,"K/M70-74",IF(B2&gt;=65,"K/M65-69",IF(B2&gt;=60,"K/M60-64",IF(B2&gt;=55,"K/M55-59",IF(B2&gt;=50,"K/M50-54",IF(B2&gt;=45,"K/M45-49",IF(B2&gt;=40,"K/M40-44",IF(B2&gt;=35,"K/M35-39",IF(B2&gt;=23,"K/M Senior",IF(B2&gt;=20,"K/M22 Junior",IF(B2&gt;=18,"F/P19 Junior",IF(B2&gt;=16,"F/P17 Ungdom",IF(B2&gt;=14,"F/P15 Ungdom",IF(B2&gt;=12,"F/P13 Ungdom","Barn"))))))))))))))))</f>
        <v>K/M80-84</v>
      </c>
    </row>
    <row r="3" spans="1:3" x14ac:dyDescent="0.2">
      <c r="A3">
        <v>1938</v>
      </c>
      <c r="B3">
        <f t="shared" ref="B3:B66" ca="1" si="0">$B$1-A3</f>
        <v>85</v>
      </c>
      <c r="C3" t="str">
        <f t="shared" ref="C3:C66" ca="1" si="1">IF(B3&gt;=80,"K/M80-84",IF(B3&gt;=75,"K/M75-79",IF(B3&gt;=70,"K/M70-74",IF(B3&gt;=65,"K/M65-69",IF(B3&gt;=60,"K/M60-64",IF(B3&gt;=55,"K/M55-59",IF(B3&gt;=50,"K/M50-54",IF(B3&gt;=45,"K/M45-49",IF(B3&gt;=40,"K/M40-44",IF(B3&gt;=35,"K/M35-39",IF(B3&gt;=23,"K/M Senior",IF(B3&gt;=20,"K/M22 Junior",IF(B3&gt;=18,"F/P19 Junior",IF(B3&gt;=16,"F/P17 Ungdom",IF(B3&gt;=14,"F/P15 Ungdom",IF(B3&gt;=12,"F/P13 Ungdom","Barn"))))))))))))))))</f>
        <v>K/M80-84</v>
      </c>
    </row>
    <row r="4" spans="1:3" x14ac:dyDescent="0.2">
      <c r="A4">
        <v>1939</v>
      </c>
      <c r="B4">
        <f t="shared" ca="1" si="0"/>
        <v>84</v>
      </c>
      <c r="C4" t="str">
        <f t="shared" ca="1" si="1"/>
        <v>K/M80-84</v>
      </c>
    </row>
    <row r="5" spans="1:3" x14ac:dyDescent="0.2">
      <c r="A5">
        <v>1940</v>
      </c>
      <c r="B5">
        <f t="shared" ca="1" si="0"/>
        <v>83</v>
      </c>
      <c r="C5" t="str">
        <f t="shared" ca="1" si="1"/>
        <v>K/M80-84</v>
      </c>
    </row>
    <row r="6" spans="1:3" x14ac:dyDescent="0.2">
      <c r="A6">
        <v>1941</v>
      </c>
      <c r="B6">
        <f t="shared" ca="1" si="0"/>
        <v>82</v>
      </c>
      <c r="C6" t="str">
        <f t="shared" ca="1" si="1"/>
        <v>K/M80-84</v>
      </c>
    </row>
    <row r="7" spans="1:3" x14ac:dyDescent="0.2">
      <c r="A7">
        <v>1942</v>
      </c>
      <c r="B7">
        <f t="shared" ca="1" si="0"/>
        <v>81</v>
      </c>
      <c r="C7" t="str">
        <f t="shared" ca="1" si="1"/>
        <v>K/M80-84</v>
      </c>
    </row>
    <row r="8" spans="1:3" x14ac:dyDescent="0.2">
      <c r="A8">
        <v>1943</v>
      </c>
      <c r="B8">
        <f t="shared" ca="1" si="0"/>
        <v>80</v>
      </c>
      <c r="C8" t="str">
        <f t="shared" ca="1" si="1"/>
        <v>K/M80-84</v>
      </c>
    </row>
    <row r="9" spans="1:3" x14ac:dyDescent="0.2">
      <c r="A9">
        <v>1944</v>
      </c>
      <c r="B9">
        <f t="shared" ca="1" si="0"/>
        <v>79</v>
      </c>
      <c r="C9" t="str">
        <f t="shared" ca="1" si="1"/>
        <v>K/M75-79</v>
      </c>
    </row>
    <row r="10" spans="1:3" x14ac:dyDescent="0.2">
      <c r="A10">
        <v>1945</v>
      </c>
      <c r="B10">
        <f t="shared" ca="1" si="0"/>
        <v>78</v>
      </c>
      <c r="C10" t="str">
        <f t="shared" ca="1" si="1"/>
        <v>K/M75-79</v>
      </c>
    </row>
    <row r="11" spans="1:3" x14ac:dyDescent="0.2">
      <c r="A11">
        <v>1946</v>
      </c>
      <c r="B11">
        <f t="shared" ca="1" si="0"/>
        <v>77</v>
      </c>
      <c r="C11" t="str">
        <f t="shared" ca="1" si="1"/>
        <v>K/M75-79</v>
      </c>
    </row>
    <row r="12" spans="1:3" x14ac:dyDescent="0.2">
      <c r="A12">
        <v>1947</v>
      </c>
      <c r="B12">
        <f t="shared" ca="1" si="0"/>
        <v>76</v>
      </c>
      <c r="C12" t="str">
        <f t="shared" ca="1" si="1"/>
        <v>K/M75-79</v>
      </c>
    </row>
    <row r="13" spans="1:3" x14ac:dyDescent="0.2">
      <c r="A13">
        <v>1948</v>
      </c>
      <c r="B13">
        <f t="shared" ca="1" si="0"/>
        <v>75</v>
      </c>
      <c r="C13" t="str">
        <f t="shared" ca="1" si="1"/>
        <v>K/M75-79</v>
      </c>
    </row>
    <row r="14" spans="1:3" x14ac:dyDescent="0.2">
      <c r="A14">
        <v>1949</v>
      </c>
      <c r="B14">
        <f t="shared" ca="1" si="0"/>
        <v>74</v>
      </c>
      <c r="C14" t="str">
        <f t="shared" ca="1" si="1"/>
        <v>K/M70-74</v>
      </c>
    </row>
    <row r="15" spans="1:3" x14ac:dyDescent="0.2">
      <c r="A15">
        <v>1950</v>
      </c>
      <c r="B15">
        <f t="shared" ca="1" si="0"/>
        <v>73</v>
      </c>
      <c r="C15" t="str">
        <f t="shared" ca="1" si="1"/>
        <v>K/M70-74</v>
      </c>
    </row>
    <row r="16" spans="1:3" x14ac:dyDescent="0.2">
      <c r="A16">
        <v>1951</v>
      </c>
      <c r="B16">
        <f t="shared" ca="1" si="0"/>
        <v>72</v>
      </c>
      <c r="C16" t="str">
        <f t="shared" ca="1" si="1"/>
        <v>K/M70-74</v>
      </c>
    </row>
    <row r="17" spans="1:3" x14ac:dyDescent="0.2">
      <c r="A17">
        <v>1952</v>
      </c>
      <c r="B17">
        <f t="shared" ca="1" si="0"/>
        <v>71</v>
      </c>
      <c r="C17" t="str">
        <f t="shared" ca="1" si="1"/>
        <v>K/M70-74</v>
      </c>
    </row>
    <row r="18" spans="1:3" x14ac:dyDescent="0.2">
      <c r="A18">
        <v>1953</v>
      </c>
      <c r="B18">
        <f t="shared" ca="1" si="0"/>
        <v>70</v>
      </c>
      <c r="C18" t="str">
        <f t="shared" ca="1" si="1"/>
        <v>K/M70-74</v>
      </c>
    </row>
    <row r="19" spans="1:3" x14ac:dyDescent="0.2">
      <c r="A19">
        <v>1954</v>
      </c>
      <c r="B19">
        <f t="shared" ca="1" si="0"/>
        <v>69</v>
      </c>
      <c r="C19" t="str">
        <f t="shared" ca="1" si="1"/>
        <v>K/M65-69</v>
      </c>
    </row>
    <row r="20" spans="1:3" x14ac:dyDescent="0.2">
      <c r="A20">
        <v>1955</v>
      </c>
      <c r="B20">
        <f t="shared" ca="1" si="0"/>
        <v>68</v>
      </c>
      <c r="C20" t="str">
        <f t="shared" ca="1" si="1"/>
        <v>K/M65-69</v>
      </c>
    </row>
    <row r="21" spans="1:3" x14ac:dyDescent="0.2">
      <c r="A21">
        <v>1956</v>
      </c>
      <c r="B21">
        <f t="shared" ca="1" si="0"/>
        <v>67</v>
      </c>
      <c r="C21" t="str">
        <f t="shared" ca="1" si="1"/>
        <v>K/M65-69</v>
      </c>
    </row>
    <row r="22" spans="1:3" x14ac:dyDescent="0.2">
      <c r="A22">
        <v>1957</v>
      </c>
      <c r="B22">
        <f t="shared" ca="1" si="0"/>
        <v>66</v>
      </c>
      <c r="C22" t="str">
        <f t="shared" ca="1" si="1"/>
        <v>K/M65-69</v>
      </c>
    </row>
    <row r="23" spans="1:3" x14ac:dyDescent="0.2">
      <c r="A23">
        <v>1958</v>
      </c>
      <c r="B23">
        <f t="shared" ca="1" si="0"/>
        <v>65</v>
      </c>
      <c r="C23" t="str">
        <f t="shared" ca="1" si="1"/>
        <v>K/M65-69</v>
      </c>
    </row>
    <row r="24" spans="1:3" x14ac:dyDescent="0.2">
      <c r="A24">
        <v>1959</v>
      </c>
      <c r="B24">
        <f t="shared" ca="1" si="0"/>
        <v>64</v>
      </c>
      <c r="C24" t="str">
        <f t="shared" ca="1" si="1"/>
        <v>K/M60-64</v>
      </c>
    </row>
    <row r="25" spans="1:3" x14ac:dyDescent="0.2">
      <c r="A25">
        <v>1960</v>
      </c>
      <c r="B25">
        <f t="shared" ca="1" si="0"/>
        <v>63</v>
      </c>
      <c r="C25" t="str">
        <f t="shared" ca="1" si="1"/>
        <v>K/M60-64</v>
      </c>
    </row>
    <row r="26" spans="1:3" x14ac:dyDescent="0.2">
      <c r="A26">
        <v>1961</v>
      </c>
      <c r="B26">
        <f t="shared" ca="1" si="0"/>
        <v>62</v>
      </c>
      <c r="C26" t="str">
        <f t="shared" ca="1" si="1"/>
        <v>K/M60-64</v>
      </c>
    </row>
    <row r="27" spans="1:3" x14ac:dyDescent="0.2">
      <c r="A27">
        <v>1962</v>
      </c>
      <c r="B27">
        <f t="shared" ca="1" si="0"/>
        <v>61</v>
      </c>
      <c r="C27" t="str">
        <f t="shared" ca="1" si="1"/>
        <v>K/M60-64</v>
      </c>
    </row>
    <row r="28" spans="1:3" x14ac:dyDescent="0.2">
      <c r="A28">
        <v>1963</v>
      </c>
      <c r="B28">
        <f t="shared" ca="1" si="0"/>
        <v>60</v>
      </c>
      <c r="C28" t="str">
        <f t="shared" ca="1" si="1"/>
        <v>K/M60-64</v>
      </c>
    </row>
    <row r="29" spans="1:3" x14ac:dyDescent="0.2">
      <c r="A29">
        <v>1964</v>
      </c>
      <c r="B29">
        <f t="shared" ca="1" si="0"/>
        <v>59</v>
      </c>
      <c r="C29" t="str">
        <f t="shared" ca="1" si="1"/>
        <v>K/M55-59</v>
      </c>
    </row>
    <row r="30" spans="1:3" x14ac:dyDescent="0.2">
      <c r="A30">
        <v>1965</v>
      </c>
      <c r="B30">
        <f t="shared" ca="1" si="0"/>
        <v>58</v>
      </c>
      <c r="C30" t="str">
        <f t="shared" ca="1" si="1"/>
        <v>K/M55-59</v>
      </c>
    </row>
    <row r="31" spans="1:3" x14ac:dyDescent="0.2">
      <c r="A31">
        <v>1966</v>
      </c>
      <c r="B31">
        <f t="shared" ca="1" si="0"/>
        <v>57</v>
      </c>
      <c r="C31" t="str">
        <f t="shared" ca="1" si="1"/>
        <v>K/M55-59</v>
      </c>
    </row>
    <row r="32" spans="1:3" x14ac:dyDescent="0.2">
      <c r="A32">
        <v>1967</v>
      </c>
      <c r="B32">
        <f t="shared" ca="1" si="0"/>
        <v>56</v>
      </c>
      <c r="C32" t="str">
        <f t="shared" ca="1" si="1"/>
        <v>K/M55-59</v>
      </c>
    </row>
    <row r="33" spans="1:3" x14ac:dyDescent="0.2">
      <c r="A33">
        <v>1968</v>
      </c>
      <c r="B33">
        <f t="shared" ca="1" si="0"/>
        <v>55</v>
      </c>
      <c r="C33" t="str">
        <f t="shared" ca="1" si="1"/>
        <v>K/M55-59</v>
      </c>
    </row>
    <row r="34" spans="1:3" x14ac:dyDescent="0.2">
      <c r="A34">
        <v>1969</v>
      </c>
      <c r="B34">
        <f t="shared" ca="1" si="0"/>
        <v>54</v>
      </c>
      <c r="C34" t="str">
        <f t="shared" ca="1" si="1"/>
        <v>K/M50-54</v>
      </c>
    </row>
    <row r="35" spans="1:3" x14ac:dyDescent="0.2">
      <c r="A35">
        <v>1970</v>
      </c>
      <c r="B35">
        <f t="shared" ca="1" si="0"/>
        <v>53</v>
      </c>
      <c r="C35" t="str">
        <f t="shared" ca="1" si="1"/>
        <v>K/M50-54</v>
      </c>
    </row>
    <row r="36" spans="1:3" x14ac:dyDescent="0.2">
      <c r="A36">
        <v>1971</v>
      </c>
      <c r="B36">
        <f t="shared" ca="1" si="0"/>
        <v>52</v>
      </c>
      <c r="C36" t="str">
        <f t="shared" ca="1" si="1"/>
        <v>K/M50-54</v>
      </c>
    </row>
    <row r="37" spans="1:3" x14ac:dyDescent="0.2">
      <c r="A37">
        <v>1972</v>
      </c>
      <c r="B37">
        <f t="shared" ca="1" si="0"/>
        <v>51</v>
      </c>
      <c r="C37" t="str">
        <f t="shared" ca="1" si="1"/>
        <v>K/M50-54</v>
      </c>
    </row>
    <row r="38" spans="1:3" x14ac:dyDescent="0.2">
      <c r="A38">
        <v>1973</v>
      </c>
      <c r="B38">
        <f t="shared" ca="1" si="0"/>
        <v>50</v>
      </c>
      <c r="C38" t="str">
        <f t="shared" ca="1" si="1"/>
        <v>K/M50-54</v>
      </c>
    </row>
    <row r="39" spans="1:3" x14ac:dyDescent="0.2">
      <c r="A39">
        <v>1974</v>
      </c>
      <c r="B39">
        <f t="shared" ca="1" si="0"/>
        <v>49</v>
      </c>
      <c r="C39" t="str">
        <f t="shared" ca="1" si="1"/>
        <v>K/M45-49</v>
      </c>
    </row>
    <row r="40" spans="1:3" x14ac:dyDescent="0.2">
      <c r="A40">
        <v>1975</v>
      </c>
      <c r="B40">
        <f t="shared" ca="1" si="0"/>
        <v>48</v>
      </c>
      <c r="C40" t="str">
        <f t="shared" ca="1" si="1"/>
        <v>K/M45-49</v>
      </c>
    </row>
    <row r="41" spans="1:3" x14ac:dyDescent="0.2">
      <c r="A41">
        <v>1976</v>
      </c>
      <c r="B41">
        <f t="shared" ca="1" si="0"/>
        <v>47</v>
      </c>
      <c r="C41" t="str">
        <f t="shared" ca="1" si="1"/>
        <v>K/M45-49</v>
      </c>
    </row>
    <row r="42" spans="1:3" x14ac:dyDescent="0.2">
      <c r="A42">
        <v>1977</v>
      </c>
      <c r="B42">
        <f t="shared" ca="1" si="0"/>
        <v>46</v>
      </c>
      <c r="C42" t="str">
        <f t="shared" ca="1" si="1"/>
        <v>K/M45-49</v>
      </c>
    </row>
    <row r="43" spans="1:3" x14ac:dyDescent="0.2">
      <c r="A43">
        <v>1978</v>
      </c>
      <c r="B43">
        <f t="shared" ca="1" si="0"/>
        <v>45</v>
      </c>
      <c r="C43" t="str">
        <f t="shared" ca="1" si="1"/>
        <v>K/M45-49</v>
      </c>
    </row>
    <row r="44" spans="1:3" x14ac:dyDescent="0.2">
      <c r="A44">
        <v>1979</v>
      </c>
      <c r="B44">
        <f t="shared" ca="1" si="0"/>
        <v>44</v>
      </c>
      <c r="C44" t="str">
        <f t="shared" ca="1" si="1"/>
        <v>K/M40-44</v>
      </c>
    </row>
    <row r="45" spans="1:3" x14ac:dyDescent="0.2">
      <c r="A45">
        <v>1980</v>
      </c>
      <c r="B45">
        <f t="shared" ca="1" si="0"/>
        <v>43</v>
      </c>
      <c r="C45" t="str">
        <f t="shared" ca="1" si="1"/>
        <v>K/M40-44</v>
      </c>
    </row>
    <row r="46" spans="1:3" x14ac:dyDescent="0.2">
      <c r="A46">
        <v>1981</v>
      </c>
      <c r="B46">
        <f t="shared" ca="1" si="0"/>
        <v>42</v>
      </c>
      <c r="C46" t="str">
        <f t="shared" ca="1" si="1"/>
        <v>K/M40-44</v>
      </c>
    </row>
    <row r="47" spans="1:3" x14ac:dyDescent="0.2">
      <c r="A47">
        <v>1982</v>
      </c>
      <c r="B47">
        <f t="shared" ca="1" si="0"/>
        <v>41</v>
      </c>
      <c r="C47" t="str">
        <f t="shared" ca="1" si="1"/>
        <v>K/M40-44</v>
      </c>
    </row>
    <row r="48" spans="1:3" x14ac:dyDescent="0.2">
      <c r="A48">
        <v>1983</v>
      </c>
      <c r="B48">
        <f t="shared" ca="1" si="0"/>
        <v>40</v>
      </c>
      <c r="C48" t="str">
        <f t="shared" ca="1" si="1"/>
        <v>K/M40-44</v>
      </c>
    </row>
    <row r="49" spans="1:3" x14ac:dyDescent="0.2">
      <c r="A49">
        <v>1984</v>
      </c>
      <c r="B49">
        <f t="shared" ca="1" si="0"/>
        <v>39</v>
      </c>
      <c r="C49" t="str">
        <f t="shared" ca="1" si="1"/>
        <v>K/M35-39</v>
      </c>
    </row>
    <row r="50" spans="1:3" x14ac:dyDescent="0.2">
      <c r="A50">
        <v>1985</v>
      </c>
      <c r="B50">
        <f t="shared" ca="1" si="0"/>
        <v>38</v>
      </c>
      <c r="C50" t="str">
        <f t="shared" ca="1" si="1"/>
        <v>K/M35-39</v>
      </c>
    </row>
    <row r="51" spans="1:3" x14ac:dyDescent="0.2">
      <c r="A51">
        <v>1986</v>
      </c>
      <c r="B51">
        <f t="shared" ca="1" si="0"/>
        <v>37</v>
      </c>
      <c r="C51" t="str">
        <f t="shared" ca="1" si="1"/>
        <v>K/M35-39</v>
      </c>
    </row>
    <row r="52" spans="1:3" x14ac:dyDescent="0.2">
      <c r="A52">
        <v>1987</v>
      </c>
      <c r="B52">
        <f t="shared" ca="1" si="0"/>
        <v>36</v>
      </c>
      <c r="C52" t="str">
        <f t="shared" ca="1" si="1"/>
        <v>K/M35-39</v>
      </c>
    </row>
    <row r="53" spans="1:3" x14ac:dyDescent="0.2">
      <c r="A53">
        <v>1988</v>
      </c>
      <c r="B53">
        <f t="shared" ca="1" si="0"/>
        <v>35</v>
      </c>
      <c r="C53" t="str">
        <f t="shared" ca="1" si="1"/>
        <v>K/M35-39</v>
      </c>
    </row>
    <row r="54" spans="1:3" x14ac:dyDescent="0.2">
      <c r="A54">
        <v>1989</v>
      </c>
      <c r="B54">
        <f t="shared" ca="1" si="0"/>
        <v>34</v>
      </c>
      <c r="C54" t="str">
        <f t="shared" ca="1" si="1"/>
        <v>K/M Senior</v>
      </c>
    </row>
    <row r="55" spans="1:3" x14ac:dyDescent="0.2">
      <c r="A55">
        <v>1990</v>
      </c>
      <c r="B55">
        <f t="shared" ca="1" si="0"/>
        <v>33</v>
      </c>
      <c r="C55" t="str">
        <f t="shared" ca="1" si="1"/>
        <v>K/M Senior</v>
      </c>
    </row>
    <row r="56" spans="1:3" x14ac:dyDescent="0.2">
      <c r="A56">
        <v>1991</v>
      </c>
      <c r="B56">
        <f t="shared" ca="1" si="0"/>
        <v>32</v>
      </c>
      <c r="C56" t="str">
        <f t="shared" ca="1" si="1"/>
        <v>K/M Senior</v>
      </c>
    </row>
    <row r="57" spans="1:3" x14ac:dyDescent="0.2">
      <c r="A57">
        <v>1992</v>
      </c>
      <c r="B57">
        <f t="shared" ca="1" si="0"/>
        <v>31</v>
      </c>
      <c r="C57" t="str">
        <f t="shared" ca="1" si="1"/>
        <v>K/M Senior</v>
      </c>
    </row>
    <row r="58" spans="1:3" x14ac:dyDescent="0.2">
      <c r="A58">
        <v>1993</v>
      </c>
      <c r="B58">
        <f t="shared" ca="1" si="0"/>
        <v>30</v>
      </c>
      <c r="C58" t="str">
        <f t="shared" ca="1" si="1"/>
        <v>K/M Senior</v>
      </c>
    </row>
    <row r="59" spans="1:3" x14ac:dyDescent="0.2">
      <c r="A59">
        <v>1994</v>
      </c>
      <c r="B59">
        <f t="shared" ca="1" si="0"/>
        <v>29</v>
      </c>
      <c r="C59" t="str">
        <f t="shared" ca="1" si="1"/>
        <v>K/M Senior</v>
      </c>
    </row>
    <row r="60" spans="1:3" x14ac:dyDescent="0.2">
      <c r="A60">
        <v>1995</v>
      </c>
      <c r="B60">
        <f t="shared" ca="1" si="0"/>
        <v>28</v>
      </c>
      <c r="C60" t="str">
        <f t="shared" ca="1" si="1"/>
        <v>K/M Senior</v>
      </c>
    </row>
    <row r="61" spans="1:3" x14ac:dyDescent="0.2">
      <c r="A61">
        <v>1996</v>
      </c>
      <c r="B61">
        <f t="shared" ca="1" si="0"/>
        <v>27</v>
      </c>
      <c r="C61" t="str">
        <f t="shared" ca="1" si="1"/>
        <v>K/M Senior</v>
      </c>
    </row>
    <row r="62" spans="1:3" x14ac:dyDescent="0.2">
      <c r="A62">
        <v>1997</v>
      </c>
      <c r="B62">
        <f t="shared" ca="1" si="0"/>
        <v>26</v>
      </c>
      <c r="C62" t="str">
        <f t="shared" ca="1" si="1"/>
        <v>K/M Senior</v>
      </c>
    </row>
    <row r="63" spans="1:3" x14ac:dyDescent="0.2">
      <c r="A63">
        <v>1998</v>
      </c>
      <c r="B63">
        <f t="shared" ca="1" si="0"/>
        <v>25</v>
      </c>
      <c r="C63" t="str">
        <f t="shared" ca="1" si="1"/>
        <v>K/M Senior</v>
      </c>
    </row>
    <row r="64" spans="1:3" x14ac:dyDescent="0.2">
      <c r="A64">
        <v>1999</v>
      </c>
      <c r="B64">
        <f t="shared" ca="1" si="0"/>
        <v>24</v>
      </c>
      <c r="C64" t="str">
        <f t="shared" ca="1" si="1"/>
        <v>K/M Senior</v>
      </c>
    </row>
    <row r="65" spans="1:3" x14ac:dyDescent="0.2">
      <c r="A65">
        <v>2000</v>
      </c>
      <c r="B65">
        <f t="shared" ca="1" si="0"/>
        <v>23</v>
      </c>
      <c r="C65" t="str">
        <f t="shared" ca="1" si="1"/>
        <v>K/M Senior</v>
      </c>
    </row>
    <row r="66" spans="1:3" x14ac:dyDescent="0.2">
      <c r="A66">
        <v>2001</v>
      </c>
      <c r="B66">
        <f t="shared" ca="1" si="0"/>
        <v>22</v>
      </c>
      <c r="C66" t="str">
        <f t="shared" ca="1" si="1"/>
        <v>K/M22 Junior</v>
      </c>
    </row>
    <row r="67" spans="1:3" x14ac:dyDescent="0.2">
      <c r="A67">
        <v>2002</v>
      </c>
      <c r="B67">
        <f t="shared" ref="B67:B70" ca="1" si="2">$B$1-A67</f>
        <v>21</v>
      </c>
      <c r="C67" t="str">
        <f t="shared" ref="C67:C83" ca="1" si="3">IF(B67&gt;=80,"K/M80-84",IF(B67&gt;=75,"K/M75-79",IF(B67&gt;=70,"K/M70-74",IF(B67&gt;=65,"K/M65-69",IF(B67&gt;=60,"K/M60-64",IF(B67&gt;=55,"K/M55-59",IF(B67&gt;=50,"K/M50-54",IF(B67&gt;=45,"K/M45-49",IF(B67&gt;=40,"K/M40-44",IF(B67&gt;=35,"K/M35-39",IF(B67&gt;=23,"K/M Senior",IF(B67&gt;=20,"K/M22 Junior",IF(B67&gt;=18,"F/P19 Junior",IF(B67&gt;=16,"F/P17 Ungdom",IF(B67&gt;=14,"F/P15 Ungdom",IF(B67&gt;=12,"F/P13 Ungdom","Barn"))))))))))))))))</f>
        <v>K/M22 Junior</v>
      </c>
    </row>
    <row r="68" spans="1:3" x14ac:dyDescent="0.2">
      <c r="A68">
        <v>2003</v>
      </c>
      <c r="B68">
        <f t="shared" ca="1" si="2"/>
        <v>20</v>
      </c>
      <c r="C68" t="str">
        <f t="shared" ca="1" si="3"/>
        <v>K/M22 Junior</v>
      </c>
    </row>
    <row r="69" spans="1:3" x14ac:dyDescent="0.2">
      <c r="A69">
        <v>2004</v>
      </c>
      <c r="B69">
        <f t="shared" ca="1" si="2"/>
        <v>19</v>
      </c>
      <c r="C69" t="str">
        <f t="shared" ca="1" si="3"/>
        <v>F/P19 Junior</v>
      </c>
    </row>
    <row r="70" spans="1:3" x14ac:dyDescent="0.2">
      <c r="A70">
        <v>2005</v>
      </c>
      <c r="B70">
        <f t="shared" ca="1" si="2"/>
        <v>18</v>
      </c>
      <c r="C70" t="str">
        <f t="shared" ca="1" si="3"/>
        <v>F/P19 Junior</v>
      </c>
    </row>
    <row r="71" spans="1:3" x14ac:dyDescent="0.2">
      <c r="A71">
        <v>2006</v>
      </c>
      <c r="B71">
        <f t="shared" ref="B71:B83" ca="1" si="4">$B$1-A71</f>
        <v>17</v>
      </c>
      <c r="C71" t="str">
        <f t="shared" ca="1" si="3"/>
        <v>F/P17 Ungdom</v>
      </c>
    </row>
    <row r="72" spans="1:3" x14ac:dyDescent="0.2">
      <c r="A72">
        <v>2007</v>
      </c>
      <c r="B72">
        <f t="shared" ca="1" si="4"/>
        <v>16</v>
      </c>
      <c r="C72" t="str">
        <f t="shared" ca="1" si="3"/>
        <v>F/P17 Ungdom</v>
      </c>
    </row>
    <row r="73" spans="1:3" x14ac:dyDescent="0.2">
      <c r="A73">
        <v>2008</v>
      </c>
      <c r="B73">
        <f t="shared" ca="1" si="4"/>
        <v>15</v>
      </c>
      <c r="C73" t="str">
        <f t="shared" ca="1" si="3"/>
        <v>F/P15 Ungdom</v>
      </c>
    </row>
    <row r="74" spans="1:3" x14ac:dyDescent="0.2">
      <c r="A74">
        <v>2009</v>
      </c>
      <c r="B74">
        <f t="shared" ca="1" si="4"/>
        <v>14</v>
      </c>
      <c r="C74" t="str">
        <f t="shared" ca="1" si="3"/>
        <v>F/P15 Ungdom</v>
      </c>
    </row>
    <row r="75" spans="1:3" x14ac:dyDescent="0.2">
      <c r="A75">
        <v>2010</v>
      </c>
      <c r="B75">
        <f t="shared" ca="1" si="4"/>
        <v>13</v>
      </c>
      <c r="C75" t="str">
        <f t="shared" ca="1" si="3"/>
        <v>F/P13 Ungdom</v>
      </c>
    </row>
    <row r="76" spans="1:3" x14ac:dyDescent="0.2">
      <c r="A76">
        <v>2011</v>
      </c>
      <c r="B76">
        <f t="shared" ca="1" si="4"/>
        <v>12</v>
      </c>
      <c r="C76" t="str">
        <f t="shared" ca="1" si="3"/>
        <v>F/P13 Ungdom</v>
      </c>
    </row>
    <row r="77" spans="1:3" x14ac:dyDescent="0.2">
      <c r="A77">
        <v>2012</v>
      </c>
      <c r="B77">
        <f t="shared" ca="1" si="4"/>
        <v>11</v>
      </c>
      <c r="C77" t="str">
        <f t="shared" ca="1" si="3"/>
        <v>Barn</v>
      </c>
    </row>
    <row r="78" spans="1:3" x14ac:dyDescent="0.2">
      <c r="A78">
        <v>2013</v>
      </c>
      <c r="B78">
        <f t="shared" ca="1" si="4"/>
        <v>10</v>
      </c>
      <c r="C78" t="str">
        <f t="shared" ca="1" si="3"/>
        <v>Barn</v>
      </c>
    </row>
    <row r="79" spans="1:3" x14ac:dyDescent="0.2">
      <c r="A79">
        <v>2014</v>
      </c>
      <c r="B79">
        <f t="shared" ca="1" si="4"/>
        <v>9</v>
      </c>
      <c r="C79" t="str">
        <f t="shared" ca="1" si="3"/>
        <v>Barn</v>
      </c>
    </row>
    <row r="80" spans="1:3" x14ac:dyDescent="0.2">
      <c r="A80">
        <v>2015</v>
      </c>
      <c r="B80">
        <f t="shared" ca="1" si="4"/>
        <v>8</v>
      </c>
      <c r="C80" t="str">
        <f t="shared" ca="1" si="3"/>
        <v>Barn</v>
      </c>
    </row>
    <row r="81" spans="1:3" x14ac:dyDescent="0.2">
      <c r="A81">
        <v>2016</v>
      </c>
      <c r="B81">
        <f t="shared" ca="1" si="4"/>
        <v>7</v>
      </c>
      <c r="C81" t="str">
        <f t="shared" ca="1" si="3"/>
        <v>Barn</v>
      </c>
    </row>
    <row r="82" spans="1:3" x14ac:dyDescent="0.2">
      <c r="A82">
        <v>2017</v>
      </c>
      <c r="B82">
        <f t="shared" ca="1" si="4"/>
        <v>6</v>
      </c>
      <c r="C82" t="str">
        <f t="shared" ca="1" si="3"/>
        <v>Barn</v>
      </c>
    </row>
    <row r="83" spans="1:3" x14ac:dyDescent="0.2">
      <c r="A83">
        <v>2018</v>
      </c>
      <c r="B83">
        <f t="shared" ca="1" si="4"/>
        <v>5</v>
      </c>
      <c r="C83" t="str">
        <f t="shared" ca="1" si="3"/>
        <v>Barn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Män</vt:lpstr>
      <vt:lpstr>Kvinnor</vt:lpstr>
      <vt:lpstr>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2018-04-01T05:42:03Z</dcterms:created>
  <dcterms:modified xsi:type="dcterms:W3CDTF">2023-09-11T15:05:21Z</dcterms:modified>
</cp:coreProperties>
</file>