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--/Documents/Calc/"/>
    </mc:Choice>
  </mc:AlternateContent>
  <xr:revisionPtr revIDLastSave="0" documentId="13_ncr:1_{9CB696F9-8293-9E42-A84C-5C5D9FC8BF22}" xr6:coauthVersionLast="36" xr6:coauthVersionMax="36" xr10:uidLastSave="{00000000-0000-0000-0000-000000000000}"/>
  <bookViews>
    <workbookView xWindow="2040" yWindow="7260" windowWidth="21380" windowHeight="9440" xr2:uid="{00000000-000D-0000-FFFF-FFFF00000000}"/>
  </bookViews>
  <sheets>
    <sheet name="Kvinnor" sheetId="1" r:id="rId1"/>
    <sheet name="Män" sheetId="3" r:id="rId2"/>
    <sheet name="Klass" sheetId="4" r:id="rId3"/>
  </sheets>
  <definedNames>
    <definedName name="_xlnm._FilterDatabase" localSheetId="0" hidden="1">Kvinnor!$A$1:$G$45</definedName>
    <definedName name="_xlnm._FilterDatabase" localSheetId="1" hidden="1">Män!$A$1:$G$79</definedName>
  </definedNames>
  <calcPr calcId="181029"/>
</workbook>
</file>

<file path=xl/calcChain.xml><?xml version="1.0" encoding="utf-8"?>
<calcChain xmlns="http://schemas.openxmlformats.org/spreadsheetml/2006/main">
  <c r="B1" i="4" l="1"/>
  <c r="B84" i="4" s="1"/>
  <c r="C84" i="4" s="1"/>
  <c r="B3" i="4" l="1"/>
  <c r="C3" i="4" s="1"/>
  <c r="B7" i="4"/>
  <c r="C7" i="4" s="1"/>
  <c r="B11" i="4"/>
  <c r="C11" i="4" s="1"/>
  <c r="B17" i="4"/>
  <c r="C17" i="4" s="1"/>
  <c r="B23" i="4"/>
  <c r="C23" i="4" s="1"/>
  <c r="B27" i="4"/>
  <c r="C27" i="4" s="1"/>
  <c r="B31" i="4"/>
  <c r="C31" i="4" s="1"/>
  <c r="B35" i="4"/>
  <c r="C35" i="4" s="1"/>
  <c r="B37" i="4"/>
  <c r="C37" i="4" s="1"/>
  <c r="B41" i="4"/>
  <c r="C41" i="4" s="1"/>
  <c r="B45" i="4"/>
  <c r="C45" i="4" s="1"/>
  <c r="B47" i="4"/>
  <c r="C47" i="4" s="1"/>
  <c r="B51" i="4"/>
  <c r="C51" i="4" s="1"/>
  <c r="B53" i="4"/>
  <c r="C53" i="4" s="1"/>
  <c r="B57" i="4"/>
  <c r="C57" i="4" s="1"/>
  <c r="B61" i="4"/>
  <c r="C61" i="4" s="1"/>
  <c r="B65" i="4"/>
  <c r="C65" i="4" s="1"/>
  <c r="B69" i="4"/>
  <c r="C69" i="4" s="1"/>
  <c r="B71" i="4"/>
  <c r="C71" i="4" s="1"/>
  <c r="B75" i="4"/>
  <c r="C75" i="4" s="1"/>
  <c r="B77" i="4"/>
  <c r="C77" i="4" s="1"/>
  <c r="B79" i="4"/>
  <c r="C79" i="4" s="1"/>
  <c r="B81" i="4"/>
  <c r="C81" i="4" s="1"/>
  <c r="B5" i="4"/>
  <c r="C5" i="4" s="1"/>
  <c r="B9" i="4"/>
  <c r="C9" i="4" s="1"/>
  <c r="B13" i="4"/>
  <c r="C13" i="4" s="1"/>
  <c r="B15" i="4"/>
  <c r="C15" i="4" s="1"/>
  <c r="B19" i="4"/>
  <c r="C19" i="4" s="1"/>
  <c r="B21" i="4"/>
  <c r="C21" i="4" s="1"/>
  <c r="B25" i="4"/>
  <c r="C25" i="4" s="1"/>
  <c r="B29" i="4"/>
  <c r="C29" i="4" s="1"/>
  <c r="B33" i="4"/>
  <c r="C33" i="4" s="1"/>
  <c r="B39" i="4"/>
  <c r="C39" i="4" s="1"/>
  <c r="B43" i="4"/>
  <c r="C43" i="4" s="1"/>
  <c r="B49" i="4"/>
  <c r="C49" i="4" s="1"/>
  <c r="B55" i="4"/>
  <c r="C55" i="4" s="1"/>
  <c r="B59" i="4"/>
  <c r="C59" i="4" s="1"/>
  <c r="B63" i="4"/>
  <c r="C63" i="4" s="1"/>
  <c r="B67" i="4"/>
  <c r="C67" i="4" s="1"/>
  <c r="B73" i="4"/>
  <c r="C73" i="4" s="1"/>
  <c r="B83" i="4"/>
  <c r="C83" i="4" s="1"/>
  <c r="B2" i="4"/>
  <c r="C2" i="4" s="1"/>
  <c r="B4" i="4"/>
  <c r="C4" i="4" s="1"/>
  <c r="B6" i="4"/>
  <c r="C6" i="4" s="1"/>
  <c r="B8" i="4"/>
  <c r="C8" i="4" s="1"/>
  <c r="B10" i="4"/>
  <c r="C10" i="4" s="1"/>
  <c r="B12" i="4"/>
  <c r="C12" i="4" s="1"/>
  <c r="B14" i="4"/>
  <c r="C14" i="4" s="1"/>
  <c r="B16" i="4"/>
  <c r="C16" i="4" s="1"/>
  <c r="B18" i="4"/>
  <c r="C18" i="4" s="1"/>
  <c r="B20" i="4"/>
  <c r="C20" i="4" s="1"/>
  <c r="B22" i="4"/>
  <c r="C22" i="4" s="1"/>
  <c r="B24" i="4"/>
  <c r="C24" i="4" s="1"/>
  <c r="B26" i="4"/>
  <c r="C26" i="4" s="1"/>
  <c r="B28" i="4"/>
  <c r="C28" i="4" s="1"/>
  <c r="B30" i="4"/>
  <c r="C30" i="4" s="1"/>
  <c r="B32" i="4"/>
  <c r="C32" i="4" s="1"/>
  <c r="B34" i="4"/>
  <c r="C34" i="4" s="1"/>
  <c r="B36" i="4"/>
  <c r="C36" i="4" s="1"/>
  <c r="B38" i="4"/>
  <c r="C38" i="4" s="1"/>
  <c r="B40" i="4"/>
  <c r="C40" i="4" s="1"/>
  <c r="B42" i="4"/>
  <c r="C42" i="4" s="1"/>
  <c r="B44" i="4"/>
  <c r="C44" i="4" s="1"/>
  <c r="B46" i="4"/>
  <c r="C46" i="4" s="1"/>
  <c r="B48" i="4"/>
  <c r="C48" i="4" s="1"/>
  <c r="B50" i="4"/>
  <c r="C50" i="4" s="1"/>
  <c r="B52" i="4"/>
  <c r="C52" i="4" s="1"/>
  <c r="B54" i="4"/>
  <c r="C54" i="4" s="1"/>
  <c r="B56" i="4"/>
  <c r="C56" i="4" s="1"/>
  <c r="B58" i="4"/>
  <c r="C58" i="4" s="1"/>
  <c r="B60" i="4"/>
  <c r="C60" i="4" s="1"/>
  <c r="B62" i="4"/>
  <c r="C62" i="4" s="1"/>
  <c r="B64" i="4"/>
  <c r="C64" i="4" s="1"/>
  <c r="B66" i="4"/>
  <c r="C66" i="4" s="1"/>
  <c r="B68" i="4"/>
  <c r="C68" i="4" s="1"/>
  <c r="B70" i="4"/>
  <c r="C70" i="4" s="1"/>
  <c r="B72" i="4"/>
  <c r="C72" i="4" s="1"/>
  <c r="B74" i="4"/>
  <c r="C74" i="4" s="1"/>
  <c r="B76" i="4"/>
  <c r="C76" i="4" s="1"/>
  <c r="B78" i="4"/>
  <c r="C78" i="4" s="1"/>
  <c r="B80" i="4"/>
  <c r="C80" i="4" s="1"/>
  <c r="B82" i="4"/>
  <c r="C82" i="4" s="1"/>
</calcChain>
</file>

<file path=xl/sharedStrings.xml><?xml version="1.0" encoding="utf-8"?>
<sst xmlns="http://schemas.openxmlformats.org/spreadsheetml/2006/main" count="446" uniqueCount="213">
  <si>
    <t>Landsväg 10 km</t>
  </si>
  <si>
    <t>Tid</t>
  </si>
  <si>
    <t>Person</t>
  </si>
  <si>
    <t>Var</t>
  </si>
  <si>
    <t>När</t>
  </si>
  <si>
    <t>Noterning</t>
  </si>
  <si>
    <t>Uppdaterat</t>
  </si>
  <si>
    <t>Tävling</t>
  </si>
  <si>
    <t>Landsväg  halvmarathon</t>
  </si>
  <si>
    <t>800 m</t>
  </si>
  <si>
    <t>10 000 m</t>
  </si>
  <si>
    <t>5 000 m</t>
  </si>
  <si>
    <t>Landsväg Marathon</t>
  </si>
  <si>
    <t>3 000 m</t>
  </si>
  <si>
    <t>Stafett 3 x 800 m</t>
  </si>
  <si>
    <t>1 500 m</t>
  </si>
  <si>
    <t>400 m</t>
  </si>
  <si>
    <t>60 m</t>
  </si>
  <si>
    <t>100 m</t>
  </si>
  <si>
    <t>3 000 m Hinder</t>
  </si>
  <si>
    <t>80 m</t>
  </si>
  <si>
    <t>200 m</t>
  </si>
  <si>
    <t>600 m</t>
  </si>
  <si>
    <t>Landsväg Halvmaraton</t>
  </si>
  <si>
    <t>Landsväg 100 km</t>
  </si>
  <si>
    <t>Född</t>
  </si>
  <si>
    <t>Klass</t>
  </si>
  <si>
    <t>Stafett 4 x 1500 m</t>
  </si>
  <si>
    <t>300 m</t>
  </si>
  <si>
    <t>Niclas Pettersson-69</t>
  </si>
  <si>
    <t>Stockholm</t>
  </si>
  <si>
    <t>01.04.14</t>
  </si>
  <si>
    <t>Winter Run</t>
  </si>
  <si>
    <t>Alexander Åsberg-00</t>
  </si>
  <si>
    <t>Björklinge</t>
  </si>
  <si>
    <t>Bore Cup</t>
  </si>
  <si>
    <t>Kort bana 9,4 km</t>
  </si>
  <si>
    <t>Per Åsberg-68</t>
  </si>
  <si>
    <t>Jörgen lindh-69</t>
  </si>
  <si>
    <t>Mikael Tennare-61</t>
  </si>
  <si>
    <t>Jonas Kvick-64</t>
  </si>
  <si>
    <t>Carolina Wikström-93</t>
  </si>
  <si>
    <t>32.11</t>
  </si>
  <si>
    <t>eDreams Mitja Marató de Barcelona</t>
  </si>
  <si>
    <t>Barcelona</t>
  </si>
  <si>
    <t>EDreams Mitja Marató de Barcelona</t>
  </si>
  <si>
    <t>Anna-karin Wikström-65</t>
  </si>
  <si>
    <t>Isabell Svensson-81</t>
  </si>
  <si>
    <t>01.11.44</t>
  </si>
  <si>
    <t>Klubbrekord K, Bruttotid (Nettotid 01.11.42)</t>
  </si>
  <si>
    <t>01.30.09</t>
  </si>
  <si>
    <t>Bruttotid, (Nettotid 01.29.28)</t>
  </si>
  <si>
    <t>01.29.25</t>
  </si>
  <si>
    <t>Klubbrekord K50, Bruttotid (Nettotid 01.28.43)</t>
  </si>
  <si>
    <t>34.00</t>
  </si>
  <si>
    <t>Klubbrekord K, Pasertid Halvmarathon Nettotid (Bruttotid 33.58)</t>
  </si>
  <si>
    <t>Pasertid Halvmarathon Nettotid (Bruttotid 42.00)</t>
  </si>
  <si>
    <t>42.44</t>
  </si>
  <si>
    <t>Pasertid Halvmarathon Nettotid (Bruttotid 42.02)</t>
  </si>
  <si>
    <t>42.41</t>
  </si>
  <si>
    <t>02.37.51</t>
  </si>
  <si>
    <t>Sevilla</t>
  </si>
  <si>
    <t>Zurich Maraton de Sevilla</t>
  </si>
  <si>
    <t>Klubbrekord M22 Bruttotid(Nettotid 02.37.45)</t>
  </si>
  <si>
    <t>01.14.45</t>
  </si>
  <si>
    <t>Uppsala</t>
  </si>
  <si>
    <t>Mantra Marathon</t>
  </si>
  <si>
    <t>Klubbrekord M22</t>
  </si>
  <si>
    <t>Landsväg 5 km</t>
  </si>
  <si>
    <t>Sollentuna</t>
  </si>
  <si>
    <t>Språret 5000</t>
  </si>
  <si>
    <t>Klubbrekord K, Mixat lopp med män</t>
  </si>
  <si>
    <t>Klubbrekord K, Mixat lopp med män Passertid</t>
  </si>
  <si>
    <t>9.38.86</t>
  </si>
  <si>
    <t>15.59.44</t>
  </si>
  <si>
    <t>2.17.5m</t>
  </si>
  <si>
    <t>David Hedrén-06</t>
  </si>
  <si>
    <t>Norrtälje</t>
  </si>
  <si>
    <t>Veckans gren</t>
  </si>
  <si>
    <t>5.04.4m</t>
  </si>
  <si>
    <t>32.46.94</t>
  </si>
  <si>
    <t>Stadion</t>
  </si>
  <si>
    <t>Långlöparnas kväll</t>
  </si>
  <si>
    <t>16.30,4</t>
  </si>
  <si>
    <t>Melantid 10 000 m mixat lopp med män</t>
  </si>
  <si>
    <t>Kvällskampen 5</t>
  </si>
  <si>
    <t>9.09.19</t>
  </si>
  <si>
    <t>9.35.99</t>
  </si>
  <si>
    <t>Per Jemth-71</t>
  </si>
  <si>
    <t>Klubbrekord M45</t>
  </si>
  <si>
    <t>11.01.86</t>
  </si>
  <si>
    <t>Staffan Sundberg-66</t>
  </si>
  <si>
    <t>Klubbrekord M50</t>
  </si>
  <si>
    <t>2.15.51</t>
  </si>
  <si>
    <t>Victor Karell-03</t>
  </si>
  <si>
    <t>2.20.06</t>
  </si>
  <si>
    <t>3.03.57</t>
  </si>
  <si>
    <t>Hedda Edenfelt-06</t>
  </si>
  <si>
    <t>Roslagsmästerskap</t>
  </si>
  <si>
    <t>42.46.23</t>
  </si>
  <si>
    <t>45.57.99</t>
  </si>
  <si>
    <t>46.11.37</t>
  </si>
  <si>
    <t>Rebecca Lindberg-79</t>
  </si>
  <si>
    <t>Jenny Karlsson-75</t>
  </si>
  <si>
    <t>Helena Mägi-80</t>
  </si>
  <si>
    <t>Klubbrekord K40, Mixat lopp med män</t>
  </si>
  <si>
    <t>Mixat lop med män</t>
  </si>
  <si>
    <t>36.28.89</t>
  </si>
  <si>
    <t>37.04.81</t>
  </si>
  <si>
    <t>38.00.17</t>
  </si>
  <si>
    <t>42.36.00</t>
  </si>
  <si>
    <t>48.30.27</t>
  </si>
  <si>
    <t>Tomas Jennerstål-74</t>
  </si>
  <si>
    <t>Fredrik Carpentsier-73</t>
  </si>
  <si>
    <t>Tommy Lindberg-69</t>
  </si>
  <si>
    <t>Oscar Karell-91</t>
  </si>
  <si>
    <t>Klubbrekord P17</t>
  </si>
  <si>
    <t>Aros Invitational 1</t>
  </si>
  <si>
    <t>15.42.19</t>
  </si>
  <si>
    <t>Västerås</t>
  </si>
  <si>
    <t>2.37.14</t>
  </si>
  <si>
    <t>Resultattävling</t>
  </si>
  <si>
    <t>41.38</t>
  </si>
  <si>
    <t>Klubbrekord P15</t>
  </si>
  <si>
    <t>Friidrotts-SM</t>
  </si>
  <si>
    <t>34.12.62</t>
  </si>
  <si>
    <t>38.40.96</t>
  </si>
  <si>
    <t>Malin Besson-89</t>
  </si>
  <si>
    <t>Falun</t>
  </si>
  <si>
    <t>Falun sommarspel</t>
  </si>
  <si>
    <t>42.49</t>
  </si>
  <si>
    <t>Uppland DM/UDM/JDM/VDM</t>
  </si>
  <si>
    <t>2.17.07</t>
  </si>
  <si>
    <t>19.07.61</t>
  </si>
  <si>
    <t>19.40.16</t>
  </si>
  <si>
    <t>22.04.32</t>
  </si>
  <si>
    <t>Mixad med män</t>
  </si>
  <si>
    <t>10.82</t>
  </si>
  <si>
    <t>02.32.02</t>
  </si>
  <si>
    <t>Fritjof Fagerlund-74</t>
  </si>
  <si>
    <t>Stockhlm</t>
  </si>
  <si>
    <t>SM i Maraton 2020</t>
  </si>
  <si>
    <t>02.33.59</t>
  </si>
  <si>
    <t>SM Guld, Varvbana Norra Djurgården</t>
  </si>
  <si>
    <t>Varvbana Norra djurgården</t>
  </si>
  <si>
    <t>14.53</t>
  </si>
  <si>
    <t>17.23</t>
  </si>
  <si>
    <t>Torbjörn Folkesson-63</t>
  </si>
  <si>
    <t>Klubbrekord M55</t>
  </si>
  <si>
    <t>62.31</t>
  </si>
  <si>
    <t>Joakim Pihlstrand-Trulp-77</t>
  </si>
  <si>
    <t>Klubbrekord M40</t>
  </si>
  <si>
    <t>72.90</t>
  </si>
  <si>
    <t>79.96</t>
  </si>
  <si>
    <t>2.10.62</t>
  </si>
  <si>
    <t>2.24.79</t>
  </si>
  <si>
    <t>Tsinat Kesete-02</t>
  </si>
  <si>
    <t>9.31.82</t>
  </si>
  <si>
    <t>12.14.03</t>
  </si>
  <si>
    <t>12.47.74</t>
  </si>
  <si>
    <t>12.33.38</t>
  </si>
  <si>
    <t>Roland Jansson-52</t>
  </si>
  <si>
    <t>11.30.60</t>
  </si>
  <si>
    <t>Klubbrekord M65</t>
  </si>
  <si>
    <t>Carola Eriksson-81</t>
  </si>
  <si>
    <t>12.31.36</t>
  </si>
  <si>
    <t>12.35.23</t>
  </si>
  <si>
    <t>Marianne Smedmark-74</t>
  </si>
  <si>
    <t>41.12</t>
  </si>
  <si>
    <t>Huddinge</t>
  </si>
  <si>
    <t>Svealandsmästerskapen</t>
  </si>
  <si>
    <t>2.16.02</t>
  </si>
  <si>
    <t>2000 m</t>
  </si>
  <si>
    <t>7.10.51</t>
  </si>
  <si>
    <t>39.22.28</t>
  </si>
  <si>
    <t>ALJ Open</t>
  </si>
  <si>
    <t>11.48.59</t>
  </si>
  <si>
    <t>Alexandra Anneklev Fahlström-90</t>
  </si>
  <si>
    <t>Paertid 5000 m</t>
  </si>
  <si>
    <t>19.43.99</t>
  </si>
  <si>
    <t>01.12.57</t>
  </si>
  <si>
    <t>Mantra Halvmaraton / Uppland DM</t>
  </si>
  <si>
    <t>01.17.43</t>
  </si>
  <si>
    <t>01.26.11</t>
  </si>
  <si>
    <t>2.47.78</t>
  </si>
  <si>
    <t>Märsta</t>
  </si>
  <si>
    <t>Bärsärkaloppet</t>
  </si>
  <si>
    <t>2.09.95</t>
  </si>
  <si>
    <t>Huddingespelen &amp; UDM</t>
  </si>
  <si>
    <t>4.38.05</t>
  </si>
  <si>
    <t>32.38</t>
  </si>
  <si>
    <t>Anderstorp</t>
  </si>
  <si>
    <t>SM 10 km Landsväg</t>
  </si>
  <si>
    <t>33.29.9m</t>
  </si>
  <si>
    <t>Klubbrekord M/M45</t>
  </si>
  <si>
    <t>35.39.7m</t>
  </si>
  <si>
    <t>Upplands DM/VDM</t>
  </si>
  <si>
    <t>38.53.1m</t>
  </si>
  <si>
    <t>Rånäs</t>
  </si>
  <si>
    <t>Slottsmilen Upplands-DM Landsväg</t>
  </si>
  <si>
    <t>Rasmus Möller Jess-98</t>
  </si>
  <si>
    <t>45.18</t>
  </si>
  <si>
    <t>47.24</t>
  </si>
  <si>
    <t>Ulrica Hägglund-76</t>
  </si>
  <si>
    <t>01.11.31</t>
  </si>
  <si>
    <t>Gdynia, POLAND</t>
  </si>
  <si>
    <t>World Athletics Half Marathon Championships</t>
  </si>
  <si>
    <t>Klubbrekord K</t>
  </si>
  <si>
    <t>02.26.42</t>
  </si>
  <si>
    <t>Valencia</t>
  </si>
  <si>
    <t>Valencia Marathon Trinidad Alfonso EDP</t>
  </si>
  <si>
    <t>Passertid marathon</t>
  </si>
  <si>
    <t>01.13.08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</si>
</sst>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82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5" fillId="0" borderId="1" xfId="0" applyFont="1" applyBorder="1"/>
    <xf numFmtId="0" fontId="6" fillId="0" borderId="1" xfId="0" applyFont="1" applyBorder="1"/>
    <xf numFmtId="0" fontId="5" fillId="0" borderId="5" xfId="0" applyFont="1" applyFill="1" applyBorder="1"/>
    <xf numFmtId="0" fontId="6" fillId="0" borderId="5" xfId="0" applyFont="1" applyFill="1" applyBorder="1"/>
    <xf numFmtId="0" fontId="4" fillId="0" borderId="0" xfId="0" applyFont="1" applyBorder="1"/>
    <xf numFmtId="0" fontId="3" fillId="0" borderId="0" xfId="0" applyFont="1" applyBorder="1"/>
    <xf numFmtId="14" fontId="3" fillId="0" borderId="0" xfId="0" applyNumberFormat="1" applyFont="1" applyBorder="1"/>
    <xf numFmtId="0" fontId="7" fillId="0" borderId="0" xfId="0" applyFont="1" applyBorder="1" applyAlignment="1">
      <alignment horizontal="center"/>
    </xf>
    <xf numFmtId="0" fontId="0" fillId="0" borderId="0" xfId="0" applyNumberFormat="1"/>
    <xf numFmtId="0" fontId="4" fillId="0" borderId="1" xfId="0" applyFont="1" applyBorder="1"/>
    <xf numFmtId="14" fontId="4" fillId="0" borderId="1" xfId="0" applyNumberFormat="1" applyFont="1" applyBorder="1"/>
    <xf numFmtId="14" fontId="3" fillId="0" borderId="1" xfId="0" applyNumberFormat="1" applyFont="1" applyBorder="1"/>
    <xf numFmtId="0" fontId="4" fillId="0" borderId="5" xfId="0" applyFont="1" applyFill="1" applyBorder="1"/>
    <xf numFmtId="14" fontId="4" fillId="0" borderId="5" xfId="0" applyNumberFormat="1" applyFont="1" applyFill="1" applyBorder="1"/>
    <xf numFmtId="0" fontId="7" fillId="0" borderId="2" xfId="0" applyFont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</cellXfs>
  <cellStyles count="827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Följd hyperlänk" xfId="28" builtinId="9" hidden="1"/>
    <cellStyle name="Följd hyperlänk" xfId="30" builtinId="9" hidden="1"/>
    <cellStyle name="Följd hyperlänk" xfId="32" builtinId="9" hidden="1"/>
    <cellStyle name="Följd hyperlänk" xfId="34" builtinId="9" hidden="1"/>
    <cellStyle name="Följd hyperlänk" xfId="36" builtinId="9" hidden="1"/>
    <cellStyle name="Följd hyperlänk" xfId="38" builtinId="9" hidden="1"/>
    <cellStyle name="Följd hyperlänk" xfId="40" builtinId="9" hidden="1"/>
    <cellStyle name="Följd hyperlänk" xfId="42" builtinId="9" hidden="1"/>
    <cellStyle name="Följd hyperlänk" xfId="44" builtinId="9" hidden="1"/>
    <cellStyle name="Följd hyperlänk" xfId="46" builtinId="9" hidden="1"/>
    <cellStyle name="Följd hyperlänk" xfId="48" builtinId="9" hidden="1"/>
    <cellStyle name="Följd hyperlänk" xfId="50" builtinId="9" hidden="1"/>
    <cellStyle name="Följd hyperlänk" xfId="52" builtinId="9" hidden="1"/>
    <cellStyle name="Följd hyperlänk" xfId="54" builtinId="9" hidden="1"/>
    <cellStyle name="Följd hyperlänk" xfId="56" builtinId="9" hidden="1"/>
    <cellStyle name="Följd hyperlänk" xfId="58" builtinId="9" hidden="1"/>
    <cellStyle name="Följd hyperlänk" xfId="60" builtinId="9" hidden="1"/>
    <cellStyle name="Följd hyperlänk" xfId="62" builtinId="9" hidden="1"/>
    <cellStyle name="Följd hyperlänk" xfId="64" builtinId="9" hidden="1"/>
    <cellStyle name="Följd hyperlänk" xfId="66" builtinId="9" hidden="1"/>
    <cellStyle name="Följd hyperlänk" xfId="68" builtinId="9" hidden="1"/>
    <cellStyle name="Följd hyperlänk" xfId="70" builtinId="9" hidden="1"/>
    <cellStyle name="Följd hyperlänk" xfId="72" builtinId="9" hidden="1"/>
    <cellStyle name="Följd hyperlänk" xfId="74" builtinId="9" hidden="1"/>
    <cellStyle name="Följd hyperlänk" xfId="76" builtinId="9" hidden="1"/>
    <cellStyle name="Följd hyperlänk" xfId="78" builtinId="9" hidden="1"/>
    <cellStyle name="Följd hyperlänk" xfId="80" builtinId="9" hidden="1"/>
    <cellStyle name="Följd hyperlänk" xfId="82" builtinId="9" hidden="1"/>
    <cellStyle name="Följd hyperlänk" xfId="84" builtinId="9" hidden="1"/>
    <cellStyle name="Följd hyperlänk" xfId="86" builtinId="9" hidden="1"/>
    <cellStyle name="Följd hyperlänk" xfId="88" builtinId="9" hidden="1"/>
    <cellStyle name="Följd hyperlänk" xfId="90" builtinId="9" hidden="1"/>
    <cellStyle name="Följd hyperlänk" xfId="92" builtinId="9" hidden="1"/>
    <cellStyle name="Följd hyperlänk" xfId="94" builtinId="9" hidden="1"/>
    <cellStyle name="Följd hyperlänk" xfId="96" builtinId="9" hidden="1"/>
    <cellStyle name="Följd hyperlänk" xfId="98" builtinId="9" hidden="1"/>
    <cellStyle name="Följd hyperlänk" xfId="100" builtinId="9" hidden="1"/>
    <cellStyle name="Följd hyperlänk" xfId="102" builtinId="9" hidden="1"/>
    <cellStyle name="Följd hyperlänk" xfId="104" builtinId="9" hidden="1"/>
    <cellStyle name="Följd hyperlänk" xfId="106" builtinId="9" hidden="1"/>
    <cellStyle name="Följd hyperlänk" xfId="108" builtinId="9" hidden="1"/>
    <cellStyle name="Följd hyperlänk" xfId="110" builtinId="9" hidden="1"/>
    <cellStyle name="Följd hyperlänk" xfId="112" builtinId="9" hidden="1"/>
    <cellStyle name="Följd hyperlänk" xfId="114" builtinId="9" hidden="1"/>
    <cellStyle name="Följd hyperlänk" xfId="116" builtinId="9" hidden="1"/>
    <cellStyle name="Följd hyperlänk" xfId="118" builtinId="9" hidden="1"/>
    <cellStyle name="Följd hyperlänk" xfId="120" builtinId="9" hidden="1"/>
    <cellStyle name="Följd hyperlänk" xfId="122" builtinId="9" hidden="1"/>
    <cellStyle name="Följd hyperlänk" xfId="124" builtinId="9" hidden="1"/>
    <cellStyle name="Följd hyperlänk" xfId="126" builtinId="9" hidden="1"/>
    <cellStyle name="Följd hyperlänk" xfId="128" builtinId="9" hidden="1"/>
    <cellStyle name="Följd hyperlänk" xfId="130" builtinId="9" hidden="1"/>
    <cellStyle name="Följd hyperlänk" xfId="132" builtinId="9" hidden="1"/>
    <cellStyle name="Följd hyperlänk" xfId="134" builtinId="9" hidden="1"/>
    <cellStyle name="Följd hyperlänk" xfId="136" builtinId="9" hidden="1"/>
    <cellStyle name="Följd hyperlänk" xfId="138" builtinId="9" hidden="1"/>
    <cellStyle name="Följd hyperlänk" xfId="140" builtinId="9" hidden="1"/>
    <cellStyle name="Följd hyperlänk" xfId="142" builtinId="9" hidden="1"/>
    <cellStyle name="Följd hyperlänk" xfId="144" builtinId="9" hidden="1"/>
    <cellStyle name="Följd hyperlänk" xfId="146" builtinId="9" hidden="1"/>
    <cellStyle name="Följd hyperlänk" xfId="148" builtinId="9" hidden="1"/>
    <cellStyle name="Följd hyperlänk" xfId="150" builtinId="9" hidden="1"/>
    <cellStyle name="Följd hyperlänk" xfId="152" builtinId="9" hidden="1"/>
    <cellStyle name="Följd hyperlänk" xfId="154" builtinId="9" hidden="1"/>
    <cellStyle name="Följd hyperlänk" xfId="156" builtinId="9" hidden="1"/>
    <cellStyle name="Följd hyperlänk" xfId="158" builtinId="9" hidden="1"/>
    <cellStyle name="Följd hyperlänk" xfId="160" builtinId="9" hidden="1"/>
    <cellStyle name="Följd hyperlänk" xfId="162" builtinId="9" hidden="1"/>
    <cellStyle name="Följd hyperlänk" xfId="164" builtinId="9" hidden="1"/>
    <cellStyle name="Följd hyperlänk" xfId="166" builtinId="9" hidden="1"/>
    <cellStyle name="Följd hyperlänk" xfId="168" builtinId="9" hidden="1"/>
    <cellStyle name="Följd hyperlänk" xfId="170" builtinId="9" hidden="1"/>
    <cellStyle name="Följd hyperlänk" xfId="172" builtinId="9" hidden="1"/>
    <cellStyle name="Följd hyperlänk" xfId="174" builtinId="9" hidden="1"/>
    <cellStyle name="Följd hyperlänk" xfId="176" builtinId="9" hidden="1"/>
    <cellStyle name="Följd hyperlänk" xfId="178" builtinId="9" hidden="1"/>
    <cellStyle name="Följd hyperlänk" xfId="180" builtinId="9" hidden="1"/>
    <cellStyle name="Följd hyperlänk" xfId="182" builtinId="9" hidden="1"/>
    <cellStyle name="Följd hyperlänk" xfId="184" builtinId="9" hidden="1"/>
    <cellStyle name="Följd hyperlänk" xfId="186" builtinId="9" hidden="1"/>
    <cellStyle name="Följd hyperlänk" xfId="188" builtinId="9" hidden="1"/>
    <cellStyle name="Följd hyperlänk" xfId="190" builtinId="9" hidden="1"/>
    <cellStyle name="Följd hyperlänk" xfId="192" builtinId="9" hidden="1"/>
    <cellStyle name="Följd hyperlänk" xfId="194" builtinId="9" hidden="1"/>
    <cellStyle name="Följd hyperlänk" xfId="196" builtinId="9" hidden="1"/>
    <cellStyle name="Följd hyperlänk" xfId="198" builtinId="9" hidden="1"/>
    <cellStyle name="Följd hyperlänk" xfId="200" builtinId="9" hidden="1"/>
    <cellStyle name="Följd hyperlänk" xfId="202" builtinId="9" hidden="1"/>
    <cellStyle name="Följd hyperlänk" xfId="204" builtinId="9" hidden="1"/>
    <cellStyle name="Följd hyperlänk" xfId="206" builtinId="9" hidden="1"/>
    <cellStyle name="Följd hyperlänk" xfId="208" builtinId="9" hidden="1"/>
    <cellStyle name="Följd hyperlänk" xfId="210" builtinId="9" hidden="1"/>
    <cellStyle name="Följd hyperlänk" xfId="212" builtinId="9" hidden="1"/>
    <cellStyle name="Följd hyperlänk" xfId="214" builtinId="9" hidden="1"/>
    <cellStyle name="Följd hyperlänk" xfId="216" builtinId="9" hidden="1"/>
    <cellStyle name="Följd hyperlänk" xfId="218" builtinId="9" hidden="1"/>
    <cellStyle name="Följd hyperlänk" xfId="220" builtinId="9" hidden="1"/>
    <cellStyle name="Följd hyperlänk" xfId="222" builtinId="9" hidden="1"/>
    <cellStyle name="Följd hyperlänk" xfId="224" builtinId="9" hidden="1"/>
    <cellStyle name="Följd hyperlänk" xfId="226" builtinId="9" hidden="1"/>
    <cellStyle name="Följd hyperlänk" xfId="228" builtinId="9" hidden="1"/>
    <cellStyle name="Följd hyperlänk" xfId="230" builtinId="9" hidden="1"/>
    <cellStyle name="Följd hyperlänk" xfId="232" builtinId="9" hidden="1"/>
    <cellStyle name="Följd hyperlänk" xfId="234" builtinId="9" hidden="1"/>
    <cellStyle name="Följd hyperlänk" xfId="236" builtinId="9" hidden="1"/>
    <cellStyle name="Följd hyperlänk" xfId="238" builtinId="9" hidden="1"/>
    <cellStyle name="Följd hyperlänk" xfId="240" builtinId="9" hidden="1"/>
    <cellStyle name="Följd hyperlänk" xfId="242" builtinId="9" hidden="1"/>
    <cellStyle name="Följd hyperlänk" xfId="244" builtinId="9" hidden="1"/>
    <cellStyle name="Följd hyperlänk" xfId="246" builtinId="9" hidden="1"/>
    <cellStyle name="Följd hyperlänk" xfId="248" builtinId="9" hidden="1"/>
    <cellStyle name="Följd hyperlänk" xfId="250" builtinId="9" hidden="1"/>
    <cellStyle name="Följd hyperlänk" xfId="252" builtinId="9" hidden="1"/>
    <cellStyle name="Följd hyperlänk" xfId="254" builtinId="9" hidden="1"/>
    <cellStyle name="Följd hyperlänk" xfId="256" builtinId="9" hidden="1"/>
    <cellStyle name="Följd hyperlänk" xfId="258" builtinId="9" hidden="1"/>
    <cellStyle name="Följd hyperlänk" xfId="260" builtinId="9" hidden="1"/>
    <cellStyle name="Följd hyperlänk" xfId="262" builtinId="9" hidden="1"/>
    <cellStyle name="Följd hyperlänk" xfId="264" builtinId="9" hidden="1"/>
    <cellStyle name="Följd hyperlänk" xfId="266" builtinId="9" hidden="1"/>
    <cellStyle name="Följd hyperlänk" xfId="268" builtinId="9" hidden="1"/>
    <cellStyle name="Följd hyperlänk" xfId="270" builtinId="9" hidden="1"/>
    <cellStyle name="Följd hyperlänk" xfId="272" builtinId="9" hidden="1"/>
    <cellStyle name="Följd hyperlänk" xfId="274" builtinId="9" hidden="1"/>
    <cellStyle name="Följd hyperlänk" xfId="276" builtinId="9" hidden="1"/>
    <cellStyle name="Följd hyperlänk" xfId="278" builtinId="9" hidden="1"/>
    <cellStyle name="Följd hyperlänk" xfId="280" builtinId="9" hidden="1"/>
    <cellStyle name="Följd hyperlänk" xfId="282" builtinId="9" hidden="1"/>
    <cellStyle name="Följd hyperlänk" xfId="284" builtinId="9" hidden="1"/>
    <cellStyle name="Följd hyperlänk" xfId="286" builtinId="9" hidden="1"/>
    <cellStyle name="Följd hyperlänk" xfId="288" builtinId="9" hidden="1"/>
    <cellStyle name="Följd hyperlänk" xfId="290" builtinId="9" hidden="1"/>
    <cellStyle name="Följd hyperlänk" xfId="292" builtinId="9" hidden="1"/>
    <cellStyle name="Följd hyperlänk" xfId="294" builtinId="9" hidden="1"/>
    <cellStyle name="Följd hyperlänk" xfId="296" builtinId="9" hidden="1"/>
    <cellStyle name="Följd hyperlänk" xfId="298" builtinId="9" hidden="1"/>
    <cellStyle name="Följd hyperlänk" xfId="300" builtinId="9" hidden="1"/>
    <cellStyle name="Följd hyperlänk" xfId="302" builtinId="9" hidden="1"/>
    <cellStyle name="Följd hyperlänk" xfId="304" builtinId="9" hidden="1"/>
    <cellStyle name="Följd hyperlänk" xfId="306" builtinId="9" hidden="1"/>
    <cellStyle name="Följd hyperlänk" xfId="308" builtinId="9" hidden="1"/>
    <cellStyle name="Följd hyperlänk" xfId="310" builtinId="9" hidden="1"/>
    <cellStyle name="Följd hyperlänk" xfId="312" builtinId="9" hidden="1"/>
    <cellStyle name="Följd hyperlänk" xfId="314" builtinId="9" hidden="1"/>
    <cellStyle name="Följd hyperlänk" xfId="316" builtinId="9" hidden="1"/>
    <cellStyle name="Följd hyperlänk" xfId="318" builtinId="9" hidden="1"/>
    <cellStyle name="Följd hyperlänk" xfId="320" builtinId="9" hidden="1"/>
    <cellStyle name="Följd hyperlänk" xfId="322" builtinId="9" hidden="1"/>
    <cellStyle name="Följd hyperlänk" xfId="324" builtinId="9" hidden="1"/>
    <cellStyle name="Följd hyperlänk" xfId="326" builtinId="9" hidden="1"/>
    <cellStyle name="Följd hyperlänk" xfId="328" builtinId="9" hidden="1"/>
    <cellStyle name="Följd hyperlänk" xfId="330" builtinId="9" hidden="1"/>
    <cellStyle name="Följd hyperlänk" xfId="332" builtinId="9" hidden="1"/>
    <cellStyle name="Följd hyperlänk" xfId="334" builtinId="9" hidden="1"/>
    <cellStyle name="Följd hyperlänk" xfId="336" builtinId="9" hidden="1"/>
    <cellStyle name="Följd hyperlänk" xfId="338" builtinId="9" hidden="1"/>
    <cellStyle name="Följd hyperlänk" xfId="340" builtinId="9" hidden="1"/>
    <cellStyle name="Följd hyperlänk" xfId="342" builtinId="9" hidden="1"/>
    <cellStyle name="Följd hyperlänk" xfId="344" builtinId="9" hidden="1"/>
    <cellStyle name="Följd hyperlänk" xfId="346" builtinId="9" hidden="1"/>
    <cellStyle name="Följd hyperlänk" xfId="348" builtinId="9" hidden="1"/>
    <cellStyle name="Följd hyperlänk" xfId="350" builtinId="9" hidden="1"/>
    <cellStyle name="Följd hyperlänk" xfId="352" builtinId="9" hidden="1"/>
    <cellStyle name="Följd hyperlänk" xfId="354" builtinId="9" hidden="1"/>
    <cellStyle name="Följd hyperlänk" xfId="356" builtinId="9" hidden="1"/>
    <cellStyle name="Följd hyperlänk" xfId="358" builtinId="9" hidden="1"/>
    <cellStyle name="Följd hyperlänk" xfId="360" builtinId="9" hidden="1"/>
    <cellStyle name="Följd hyperlänk" xfId="362" builtinId="9" hidden="1"/>
    <cellStyle name="Följd hyperlänk" xfId="364" builtinId="9" hidden="1"/>
    <cellStyle name="Följd hyperlänk" xfId="366" builtinId="9" hidden="1"/>
    <cellStyle name="Följd hyperlänk" xfId="368" builtinId="9" hidden="1"/>
    <cellStyle name="Följd hyperlänk" xfId="370" builtinId="9" hidden="1"/>
    <cellStyle name="Följd hyperlänk" xfId="372" builtinId="9" hidden="1"/>
    <cellStyle name="Följd hyperlänk" xfId="374" builtinId="9" hidden="1"/>
    <cellStyle name="Följd hyperlänk" xfId="376" builtinId="9" hidden="1"/>
    <cellStyle name="Följd hyperlänk" xfId="378" builtinId="9" hidden="1"/>
    <cellStyle name="Följd hyperlänk" xfId="380" builtinId="9" hidden="1"/>
    <cellStyle name="Följd hyperlänk" xfId="382" builtinId="9" hidden="1"/>
    <cellStyle name="Följd hyperlänk" xfId="384" builtinId="9" hidden="1"/>
    <cellStyle name="Följd hyperlänk" xfId="386" builtinId="9" hidden="1"/>
    <cellStyle name="Följd hyperlänk" xfId="388" builtinId="9" hidden="1"/>
    <cellStyle name="Följd hyperlänk" xfId="390" builtinId="9" hidden="1"/>
    <cellStyle name="Följd hyperlänk" xfId="392" builtinId="9" hidden="1"/>
    <cellStyle name="Följd hyperlänk" xfId="394" builtinId="9" hidden="1"/>
    <cellStyle name="Följd hyperlänk" xfId="396" builtinId="9" hidden="1"/>
    <cellStyle name="Följd hyperlänk" xfId="398" builtinId="9" hidden="1"/>
    <cellStyle name="Följd hyperlänk" xfId="400" builtinId="9" hidden="1"/>
    <cellStyle name="Följd hyperlänk" xfId="402" builtinId="9" hidden="1"/>
    <cellStyle name="Följd hyperlänk" xfId="404" builtinId="9" hidden="1"/>
    <cellStyle name="Följd hyperlänk" xfId="406" builtinId="9" hidden="1"/>
    <cellStyle name="Följd hyperlänk" xfId="408" builtinId="9" hidden="1"/>
    <cellStyle name="Följd hyperlänk" xfId="410" builtinId="9" hidden="1"/>
    <cellStyle name="Följd hyperlänk" xfId="412" builtinId="9" hidden="1"/>
    <cellStyle name="Följd hyperlänk" xfId="414" builtinId="9" hidden="1"/>
    <cellStyle name="Följd hyperlänk" xfId="416" builtinId="9" hidden="1"/>
    <cellStyle name="Följd hyperlänk" xfId="418" builtinId="9" hidden="1"/>
    <cellStyle name="Följd hyperlänk" xfId="420" builtinId="9" hidden="1"/>
    <cellStyle name="Följd hyperlänk" xfId="422" builtinId="9" hidden="1"/>
    <cellStyle name="Följd hyperlänk" xfId="424" builtinId="9" hidden="1"/>
    <cellStyle name="Följd hyperlänk" xfId="426" builtinId="9" hidden="1"/>
    <cellStyle name="Följd hyperlänk" xfId="428" builtinId="9" hidden="1"/>
    <cellStyle name="Följd hyperlänk" xfId="430" builtinId="9" hidden="1"/>
    <cellStyle name="Följd hyperlänk" xfId="432" builtinId="9" hidden="1"/>
    <cellStyle name="Följd hyperlänk" xfId="434" builtinId="9" hidden="1"/>
    <cellStyle name="Följd hyperlänk" xfId="436" builtinId="9" hidden="1"/>
    <cellStyle name="Följd hyperlänk" xfId="438" builtinId="9" hidden="1"/>
    <cellStyle name="Följd hyperlänk" xfId="440" builtinId="9" hidden="1"/>
    <cellStyle name="Följd hyperlänk" xfId="442" builtinId="9" hidden="1"/>
    <cellStyle name="Följd hyperlänk" xfId="444" builtinId="9" hidden="1"/>
    <cellStyle name="Följd hyperlänk" xfId="446" builtinId="9" hidden="1"/>
    <cellStyle name="Följd hyperlänk" xfId="448" builtinId="9" hidden="1"/>
    <cellStyle name="Följd hyperlänk" xfId="450" builtinId="9" hidden="1"/>
    <cellStyle name="Följd hyperlänk" xfId="452" builtinId="9" hidden="1"/>
    <cellStyle name="Följd hyperlänk" xfId="454" builtinId="9" hidden="1"/>
    <cellStyle name="Följd hyperlänk" xfId="456" builtinId="9" hidden="1"/>
    <cellStyle name="Följd hyperlänk" xfId="458" builtinId="9" hidden="1"/>
    <cellStyle name="Följd hyperlänk" xfId="460" builtinId="9" hidden="1"/>
    <cellStyle name="Följd hyperlänk" xfId="462" builtinId="9" hidden="1"/>
    <cellStyle name="Följd hyperlänk" xfId="464" builtinId="9" hidden="1"/>
    <cellStyle name="Följd hyperlänk" xfId="466" builtinId="9" hidden="1"/>
    <cellStyle name="Följd hyperlänk" xfId="468" builtinId="9" hidden="1"/>
    <cellStyle name="Följd hyperlänk" xfId="470" builtinId="9" hidden="1"/>
    <cellStyle name="Följd hyperlänk" xfId="472" builtinId="9" hidden="1"/>
    <cellStyle name="Följd hyperlänk" xfId="474" builtinId="9" hidden="1"/>
    <cellStyle name="Följd hyperlänk" xfId="476" builtinId="9" hidden="1"/>
    <cellStyle name="Följd hyperlänk" xfId="478" builtinId="9" hidden="1"/>
    <cellStyle name="Följd hyperlänk" xfId="480" builtinId="9" hidden="1"/>
    <cellStyle name="Följd hyperlänk" xfId="482" builtinId="9" hidden="1"/>
    <cellStyle name="Följd hyperlänk" xfId="484" builtinId="9" hidden="1"/>
    <cellStyle name="Följd hyperlänk" xfId="486" builtinId="9" hidden="1"/>
    <cellStyle name="Följd hyperlänk" xfId="488" builtinId="9" hidden="1"/>
    <cellStyle name="Följd hyperlänk" xfId="490" builtinId="9" hidden="1"/>
    <cellStyle name="Följd hyperlänk" xfId="492" builtinId="9" hidden="1"/>
    <cellStyle name="Följd hyperlänk" xfId="494" builtinId="9" hidden="1"/>
    <cellStyle name="Följd hyperlänk" xfId="496" builtinId="9" hidden="1"/>
    <cellStyle name="Följd hyperlänk" xfId="498" builtinId="9" hidden="1"/>
    <cellStyle name="Följd hyperlänk" xfId="500" builtinId="9" hidden="1"/>
    <cellStyle name="Följd hyperlänk" xfId="502" builtinId="9" hidden="1"/>
    <cellStyle name="Följd hyperlänk" xfId="504" builtinId="9" hidden="1"/>
    <cellStyle name="Följd hyperlänk" xfId="506" builtinId="9" hidden="1"/>
    <cellStyle name="Följd hyperlänk" xfId="508" builtinId="9" hidden="1"/>
    <cellStyle name="Följd hyperlänk" xfId="510" builtinId="9" hidden="1"/>
    <cellStyle name="Följd hyperlänk" xfId="512" builtinId="9" hidden="1"/>
    <cellStyle name="Följd hyperlänk" xfId="514" builtinId="9" hidden="1"/>
    <cellStyle name="Följd hyperlänk" xfId="516" builtinId="9" hidden="1"/>
    <cellStyle name="Följd hyperlänk" xfId="518" builtinId="9" hidden="1"/>
    <cellStyle name="Följd hyperlänk" xfId="520" builtinId="9" hidden="1"/>
    <cellStyle name="Följd hyperlänk" xfId="522" builtinId="9" hidden="1"/>
    <cellStyle name="Följd hyperlänk" xfId="524" builtinId="9" hidden="1"/>
    <cellStyle name="Följd hyperlänk" xfId="526" builtinId="9" hidden="1"/>
    <cellStyle name="Följd hyperlänk" xfId="528" builtinId="9" hidden="1"/>
    <cellStyle name="Följd hyperlänk" xfId="530" builtinId="9" hidden="1"/>
    <cellStyle name="Följd hyperlänk" xfId="532" builtinId="9" hidden="1"/>
    <cellStyle name="Följd hyperlänk" xfId="534" builtinId="9" hidden="1"/>
    <cellStyle name="Följd hyperlänk" xfId="536" builtinId="9" hidden="1"/>
    <cellStyle name="Följd hyperlänk" xfId="538" builtinId="9" hidden="1"/>
    <cellStyle name="Följd hyperlänk" xfId="540" builtinId="9" hidden="1"/>
    <cellStyle name="Följd hyperlänk" xfId="542" builtinId="9" hidden="1"/>
    <cellStyle name="Följd hyperlänk" xfId="544" builtinId="9" hidden="1"/>
    <cellStyle name="Följd hyperlänk" xfId="546" builtinId="9" hidden="1"/>
    <cellStyle name="Följd hyperlänk" xfId="548" builtinId="9" hidden="1"/>
    <cellStyle name="Följd hyperlänk" xfId="550" builtinId="9" hidden="1"/>
    <cellStyle name="Följd hyperlänk" xfId="552" builtinId="9" hidden="1"/>
    <cellStyle name="Följd hyperlänk" xfId="554" builtinId="9" hidden="1"/>
    <cellStyle name="Följd hyperlänk" xfId="556" builtinId="9" hidden="1"/>
    <cellStyle name="Följd hyperlänk" xfId="558" builtinId="9" hidden="1"/>
    <cellStyle name="Följd hyperlänk" xfId="560" builtinId="9" hidden="1"/>
    <cellStyle name="Följd hyperlänk" xfId="562" builtinId="9" hidden="1"/>
    <cellStyle name="Följd hyperlänk" xfId="564" builtinId="9" hidden="1"/>
    <cellStyle name="Följd hyperlänk" xfId="566" builtinId="9" hidden="1"/>
    <cellStyle name="Följd hyperlänk" xfId="568" builtinId="9" hidden="1"/>
    <cellStyle name="Följd hyperlänk" xfId="570" builtinId="9" hidden="1"/>
    <cellStyle name="Följd hyperlänk" xfId="572" builtinId="9" hidden="1"/>
    <cellStyle name="Följd hyperlänk" xfId="574" builtinId="9" hidden="1"/>
    <cellStyle name="Följd hyperlänk" xfId="576" builtinId="9" hidden="1"/>
    <cellStyle name="Följd hyperlänk" xfId="578" builtinId="9" hidden="1"/>
    <cellStyle name="Följd hyperlänk" xfId="580" builtinId="9" hidden="1"/>
    <cellStyle name="Följd hyperlänk" xfId="582" builtinId="9" hidden="1"/>
    <cellStyle name="Följd hyperlänk" xfId="584" builtinId="9" hidden="1"/>
    <cellStyle name="Följd hyperlänk" xfId="586" builtinId="9" hidden="1"/>
    <cellStyle name="Följd hyperlänk" xfId="588" builtinId="9" hidden="1"/>
    <cellStyle name="Följd hyperlänk" xfId="590" builtinId="9" hidden="1"/>
    <cellStyle name="Följd hyperlänk" xfId="592" builtinId="9" hidden="1"/>
    <cellStyle name="Följd hyperlänk" xfId="594" builtinId="9" hidden="1"/>
    <cellStyle name="Följd hyperlänk" xfId="596" builtinId="9" hidden="1"/>
    <cellStyle name="Följd hyperlänk" xfId="598" builtinId="9" hidden="1"/>
    <cellStyle name="Följd hyperlänk" xfId="600" builtinId="9" hidden="1"/>
    <cellStyle name="Följd hyperlänk" xfId="602" builtinId="9" hidden="1"/>
    <cellStyle name="Följd hyperlänk" xfId="604" builtinId="9" hidden="1"/>
    <cellStyle name="Följd hyperlänk" xfId="606" builtinId="9" hidden="1"/>
    <cellStyle name="Följd hyperlänk" xfId="608" builtinId="9" hidden="1"/>
    <cellStyle name="Följd hyperlänk" xfId="610" builtinId="9" hidden="1"/>
    <cellStyle name="Följd hyperlänk" xfId="612" builtinId="9" hidden="1"/>
    <cellStyle name="Följd hyperlänk" xfId="614" builtinId="9" hidden="1"/>
    <cellStyle name="Följd hyperlänk" xfId="616" builtinId="9" hidden="1"/>
    <cellStyle name="Följd hyperlänk" xfId="618" builtinId="9" hidden="1"/>
    <cellStyle name="Följd hyperlänk" xfId="620" builtinId="9" hidden="1"/>
    <cellStyle name="Följd hyperlänk" xfId="622" builtinId="9" hidden="1"/>
    <cellStyle name="Följd hyperlänk" xfId="624" builtinId="9" hidden="1"/>
    <cellStyle name="Följd hyperlänk" xfId="626" builtinId="9" hidden="1"/>
    <cellStyle name="Följd hyperlänk" xfId="628" builtinId="9" hidden="1"/>
    <cellStyle name="Följd hyperlänk" xfId="630" builtinId="9" hidden="1"/>
    <cellStyle name="Följd hyperlänk" xfId="632" builtinId="9" hidden="1"/>
    <cellStyle name="Följd hyperlänk" xfId="634" builtinId="9" hidden="1"/>
    <cellStyle name="Följd hyperlänk" xfId="636" builtinId="9" hidden="1"/>
    <cellStyle name="Följd hyperlänk" xfId="638" builtinId="9" hidden="1"/>
    <cellStyle name="Följd hyperlänk" xfId="640" builtinId="9" hidden="1"/>
    <cellStyle name="Följd hyperlänk" xfId="642" builtinId="9" hidden="1"/>
    <cellStyle name="Följd hyperlänk" xfId="644" builtinId="9" hidden="1"/>
    <cellStyle name="Följd hyperlänk" xfId="646" builtinId="9" hidden="1"/>
    <cellStyle name="Följd hyperlänk" xfId="648" builtinId="9" hidden="1"/>
    <cellStyle name="Följd hyperlänk" xfId="650" builtinId="9" hidden="1"/>
    <cellStyle name="Följd hyperlänk" xfId="652" builtinId="9" hidden="1"/>
    <cellStyle name="Följd hyperlänk" xfId="654" builtinId="9" hidden="1"/>
    <cellStyle name="Följd hyperlänk" xfId="656" builtinId="9" hidden="1"/>
    <cellStyle name="Följd hyperlänk" xfId="658" builtinId="9" hidden="1"/>
    <cellStyle name="Följd hyperlänk" xfId="660" builtinId="9" hidden="1"/>
    <cellStyle name="Följd hyperlänk" xfId="662" builtinId="9" hidden="1"/>
    <cellStyle name="Följd hyperlänk" xfId="664" builtinId="9" hidden="1"/>
    <cellStyle name="Följd hyperlänk" xfId="666" builtinId="9" hidden="1"/>
    <cellStyle name="Följd hyperlänk" xfId="668" builtinId="9" hidden="1"/>
    <cellStyle name="Följd hyperlänk" xfId="670" builtinId="9" hidden="1"/>
    <cellStyle name="Följd hyperlänk" xfId="672" builtinId="9" hidden="1"/>
    <cellStyle name="Följd hyperlänk" xfId="674" builtinId="9" hidden="1"/>
    <cellStyle name="Följd hyperlänk" xfId="676" builtinId="9" hidden="1"/>
    <cellStyle name="Följd hyperlänk" xfId="678" builtinId="9" hidden="1"/>
    <cellStyle name="Följd hyperlänk" xfId="680" builtinId="9" hidden="1"/>
    <cellStyle name="Följd hyperlänk" xfId="682" builtinId="9" hidden="1"/>
    <cellStyle name="Följd hyperlänk" xfId="684" builtinId="9" hidden="1"/>
    <cellStyle name="Följd hyperlänk" xfId="686" builtinId="9" hidden="1"/>
    <cellStyle name="Följd hyperlänk" xfId="688" builtinId="9" hidden="1"/>
    <cellStyle name="Följd hyperlänk" xfId="690" builtinId="9" hidden="1"/>
    <cellStyle name="Följd hyperlänk" xfId="692" builtinId="9" hidden="1"/>
    <cellStyle name="Följd hyperlänk" xfId="694" builtinId="9" hidden="1"/>
    <cellStyle name="Följd hyperlänk" xfId="696" builtinId="9" hidden="1"/>
    <cellStyle name="Följd hyperlänk" xfId="698" builtinId="9" hidden="1"/>
    <cellStyle name="Följd hyperlänk" xfId="700" builtinId="9" hidden="1"/>
    <cellStyle name="Följd hyperlänk" xfId="702" builtinId="9" hidden="1"/>
    <cellStyle name="Följd hyperlänk" xfId="704" builtinId="9" hidden="1"/>
    <cellStyle name="Följd hyperlänk" xfId="706" builtinId="9" hidden="1"/>
    <cellStyle name="Följd hyperlänk" xfId="708" builtinId="9" hidden="1"/>
    <cellStyle name="Följd hyperlänk" xfId="710" builtinId="9" hidden="1"/>
    <cellStyle name="Följd hyperlänk" xfId="712" builtinId="9" hidden="1"/>
    <cellStyle name="Följd hyperlänk" xfId="714" builtinId="9" hidden="1"/>
    <cellStyle name="Följd hyperlänk" xfId="716" builtinId="9" hidden="1"/>
    <cellStyle name="Följd hyperlänk" xfId="718" builtinId="9" hidden="1"/>
    <cellStyle name="Följd hyperlänk" xfId="720" builtinId="9" hidden="1"/>
    <cellStyle name="Följd hyperlänk" xfId="722" builtinId="9" hidden="1"/>
    <cellStyle name="Följd hyperlänk" xfId="724" builtinId="9" hidden="1"/>
    <cellStyle name="Följd hyperlänk" xfId="726" builtinId="9" hidden="1"/>
    <cellStyle name="Följd hyperlänk" xfId="728" builtinId="9" hidden="1"/>
    <cellStyle name="Följd hyperlänk" xfId="730" builtinId="9" hidden="1"/>
    <cellStyle name="Följd hyperlänk" xfId="732" builtinId="9" hidden="1"/>
    <cellStyle name="Följd hyperlänk" xfId="734" builtinId="9" hidden="1"/>
    <cellStyle name="Följd hyperlänk" xfId="736" builtinId="9" hidden="1"/>
    <cellStyle name="Följd hyperlänk" xfId="738" builtinId="9" hidden="1"/>
    <cellStyle name="Följd hyperlänk" xfId="740" builtinId="9" hidden="1"/>
    <cellStyle name="Följd hyperlänk" xfId="742" builtinId="9" hidden="1"/>
    <cellStyle name="Följd hyperlänk" xfId="744" builtinId="9" hidden="1"/>
    <cellStyle name="Följd hyperlänk" xfId="746" builtinId="9" hidden="1"/>
    <cellStyle name="Följd hyperlänk" xfId="748" builtinId="9" hidden="1"/>
    <cellStyle name="Följd hyperlänk" xfId="750" builtinId="9" hidden="1"/>
    <cellStyle name="Följd hyperlänk" xfId="752" builtinId="9" hidden="1"/>
    <cellStyle name="Följd hyperlänk" xfId="754" builtinId="9" hidden="1"/>
    <cellStyle name="Följd hyperlänk" xfId="756" builtinId="9" hidden="1"/>
    <cellStyle name="Följd hyperlänk" xfId="758" builtinId="9" hidden="1"/>
    <cellStyle name="Följd hyperlänk" xfId="760" builtinId="9" hidden="1"/>
    <cellStyle name="Följd hyperlänk" xfId="762" builtinId="9" hidden="1"/>
    <cellStyle name="Följd hyperlänk" xfId="764" builtinId="9" hidden="1"/>
    <cellStyle name="Följd hyperlänk" xfId="766" builtinId="9" hidden="1"/>
    <cellStyle name="Följd hyperlänk" xfId="768" builtinId="9" hidden="1"/>
    <cellStyle name="Följd hyperlänk" xfId="770" builtinId="9" hidden="1"/>
    <cellStyle name="Följd hyperlänk" xfId="772" builtinId="9" hidden="1"/>
    <cellStyle name="Följd hyperlänk" xfId="774" builtinId="9" hidden="1"/>
    <cellStyle name="Följd hyperlänk" xfId="776" builtinId="9" hidden="1"/>
    <cellStyle name="Följd hyperlänk" xfId="778" builtinId="9" hidden="1"/>
    <cellStyle name="Följd hyperlänk" xfId="780" builtinId="9" hidden="1"/>
    <cellStyle name="Följd hyperlänk" xfId="782" builtinId="9" hidden="1"/>
    <cellStyle name="Följd hyperlänk" xfId="784" builtinId="9" hidden="1"/>
    <cellStyle name="Följd hyperlänk" xfId="786" builtinId="9" hidden="1"/>
    <cellStyle name="Följd hyperlänk" xfId="788" builtinId="9" hidden="1"/>
    <cellStyle name="Följd hyperlänk" xfId="790" builtinId="9" hidden="1"/>
    <cellStyle name="Följd hyperlänk" xfId="792" builtinId="9" hidden="1"/>
    <cellStyle name="Följd hyperlänk" xfId="794" builtinId="9" hidden="1"/>
    <cellStyle name="Följd hyperlänk" xfId="796" builtinId="9" hidden="1"/>
    <cellStyle name="Följd hyperlänk" xfId="798" builtinId="9" hidden="1"/>
    <cellStyle name="Följd hyperlänk" xfId="800" builtinId="9" hidden="1"/>
    <cellStyle name="Följd hyperlänk" xfId="802" builtinId="9" hidden="1"/>
    <cellStyle name="Följd hyperlänk" xfId="804" builtinId="9" hidden="1"/>
    <cellStyle name="Följd hyperlänk" xfId="806" builtinId="9" hidden="1"/>
    <cellStyle name="Följd hyperlänk" xfId="808" builtinId="9" hidden="1"/>
    <cellStyle name="Följd hyperlänk" xfId="810" builtinId="9" hidden="1"/>
    <cellStyle name="Följd hyperlänk" xfId="812" builtinId="9" hidden="1"/>
    <cellStyle name="Följd hyperlänk" xfId="814" builtinId="9" hidden="1"/>
    <cellStyle name="Följd hyperlänk" xfId="816" builtinId="9" hidden="1"/>
    <cellStyle name="Följd hyperlänk" xfId="818" builtinId="9" hidden="1"/>
    <cellStyle name="Följd hyperlänk" xfId="820" builtinId="9" hidden="1"/>
    <cellStyle name="Följd hyperlänk" xfId="822" builtinId="9" hidden="1"/>
    <cellStyle name="Följd hyperlänk" xfId="824" builtinId="9" hidden="1"/>
    <cellStyle name="Följd hyperlänk" xfId="826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Hyperlänk" xfId="29" builtinId="8" hidden="1"/>
    <cellStyle name="Hyperlänk" xfId="31" builtinId="8" hidden="1"/>
    <cellStyle name="Hyperlänk" xfId="33" builtinId="8" hidden="1"/>
    <cellStyle name="Hyperlänk" xfId="35" builtinId="8" hidden="1"/>
    <cellStyle name="Hyperlänk" xfId="37" builtinId="8" hidden="1"/>
    <cellStyle name="Hyperlänk" xfId="39" builtinId="8" hidden="1"/>
    <cellStyle name="Hyperlänk" xfId="41" builtinId="8" hidden="1"/>
    <cellStyle name="Hyperlänk" xfId="43" builtinId="8" hidden="1"/>
    <cellStyle name="Hyperlänk" xfId="45" builtinId="8" hidden="1"/>
    <cellStyle name="Hyperlänk" xfId="47" builtinId="8" hidden="1"/>
    <cellStyle name="Hyperlänk" xfId="49" builtinId="8" hidden="1"/>
    <cellStyle name="Hyperlänk" xfId="51" builtinId="8" hidden="1"/>
    <cellStyle name="Hyperlänk" xfId="53" builtinId="8" hidden="1"/>
    <cellStyle name="Hyperlänk" xfId="55" builtinId="8" hidden="1"/>
    <cellStyle name="Hyperlänk" xfId="57" builtinId="8" hidden="1"/>
    <cellStyle name="Hyperlänk" xfId="59" builtinId="8" hidden="1"/>
    <cellStyle name="Hyperlänk" xfId="61" builtinId="8" hidden="1"/>
    <cellStyle name="Hyperlänk" xfId="63" builtinId="8" hidden="1"/>
    <cellStyle name="Hyperlänk" xfId="65" builtinId="8" hidden="1"/>
    <cellStyle name="Hyperlänk" xfId="67" builtinId="8" hidden="1"/>
    <cellStyle name="Hyperlänk" xfId="69" builtinId="8" hidden="1"/>
    <cellStyle name="Hyperlänk" xfId="71" builtinId="8" hidden="1"/>
    <cellStyle name="Hyperlänk" xfId="73" builtinId="8" hidden="1"/>
    <cellStyle name="Hyperlänk" xfId="75" builtinId="8" hidden="1"/>
    <cellStyle name="Hyperlänk" xfId="77" builtinId="8" hidden="1"/>
    <cellStyle name="Hyperlänk" xfId="79" builtinId="8" hidden="1"/>
    <cellStyle name="Hyperlänk" xfId="81" builtinId="8" hidden="1"/>
    <cellStyle name="Hyperlänk" xfId="83" builtinId="8" hidden="1"/>
    <cellStyle name="Hyperlänk" xfId="85" builtinId="8" hidden="1"/>
    <cellStyle name="Hyperlänk" xfId="87" builtinId="8" hidden="1"/>
    <cellStyle name="Hyperlänk" xfId="89" builtinId="8" hidden="1"/>
    <cellStyle name="Hyperlänk" xfId="91" builtinId="8" hidden="1"/>
    <cellStyle name="Hyperlänk" xfId="93" builtinId="8" hidden="1"/>
    <cellStyle name="Hyperlänk" xfId="95" builtinId="8" hidden="1"/>
    <cellStyle name="Hyperlänk" xfId="97" builtinId="8" hidden="1"/>
    <cellStyle name="Hyperlänk" xfId="99" builtinId="8" hidden="1"/>
    <cellStyle name="Hyperlänk" xfId="101" builtinId="8" hidden="1"/>
    <cellStyle name="Hyperlänk" xfId="103" builtinId="8" hidden="1"/>
    <cellStyle name="Hyperlänk" xfId="105" builtinId="8" hidden="1"/>
    <cellStyle name="Hyperlänk" xfId="107" builtinId="8" hidden="1"/>
    <cellStyle name="Hyperlänk" xfId="109" builtinId="8" hidden="1"/>
    <cellStyle name="Hyperlänk" xfId="111" builtinId="8" hidden="1"/>
    <cellStyle name="Hyperlänk" xfId="113" builtinId="8" hidden="1"/>
    <cellStyle name="Hyperlänk" xfId="115" builtinId="8" hidden="1"/>
    <cellStyle name="Hyperlänk" xfId="117" builtinId="8" hidden="1"/>
    <cellStyle name="Hyperlänk" xfId="119" builtinId="8" hidden="1"/>
    <cellStyle name="Hyperlänk" xfId="121" builtinId="8" hidden="1"/>
    <cellStyle name="Hyperlänk" xfId="123" builtinId="8" hidden="1"/>
    <cellStyle name="Hyperlänk" xfId="125" builtinId="8" hidden="1"/>
    <cellStyle name="Hyperlänk" xfId="127" builtinId="8" hidden="1"/>
    <cellStyle name="Hyperlänk" xfId="129" builtinId="8" hidden="1"/>
    <cellStyle name="Hyperlänk" xfId="131" builtinId="8" hidden="1"/>
    <cellStyle name="Hyperlänk" xfId="133" builtinId="8" hidden="1"/>
    <cellStyle name="Hyperlänk" xfId="135" builtinId="8" hidden="1"/>
    <cellStyle name="Hyperlänk" xfId="137" builtinId="8" hidden="1"/>
    <cellStyle name="Hyperlänk" xfId="139" builtinId="8" hidden="1"/>
    <cellStyle name="Hyperlänk" xfId="141" builtinId="8" hidden="1"/>
    <cellStyle name="Hyperlänk" xfId="143" builtinId="8" hidden="1"/>
    <cellStyle name="Hyperlänk" xfId="145" builtinId="8" hidden="1"/>
    <cellStyle name="Hyperlänk" xfId="147" builtinId="8" hidden="1"/>
    <cellStyle name="Hyperlänk" xfId="149" builtinId="8" hidden="1"/>
    <cellStyle name="Hyperlänk" xfId="151" builtinId="8" hidden="1"/>
    <cellStyle name="Hyperlänk" xfId="153" builtinId="8" hidden="1"/>
    <cellStyle name="Hyperlänk" xfId="155" builtinId="8" hidden="1"/>
    <cellStyle name="Hyperlänk" xfId="157" builtinId="8" hidden="1"/>
    <cellStyle name="Hyperlänk" xfId="159" builtinId="8" hidden="1"/>
    <cellStyle name="Hyperlänk" xfId="161" builtinId="8" hidden="1"/>
    <cellStyle name="Hyperlänk" xfId="163" builtinId="8" hidden="1"/>
    <cellStyle name="Hyperlänk" xfId="165" builtinId="8" hidden="1"/>
    <cellStyle name="Hyperlänk" xfId="167" builtinId="8" hidden="1"/>
    <cellStyle name="Hyperlänk" xfId="169" builtinId="8" hidden="1"/>
    <cellStyle name="Hyperlänk" xfId="171" builtinId="8" hidden="1"/>
    <cellStyle name="Hyperlänk" xfId="173" builtinId="8" hidden="1"/>
    <cellStyle name="Hyperlänk" xfId="175" builtinId="8" hidden="1"/>
    <cellStyle name="Hyperlänk" xfId="177" builtinId="8" hidden="1"/>
    <cellStyle name="Hyperlänk" xfId="179" builtinId="8" hidden="1"/>
    <cellStyle name="Hyperlänk" xfId="181" builtinId="8" hidden="1"/>
    <cellStyle name="Hyperlänk" xfId="183" builtinId="8" hidden="1"/>
    <cellStyle name="Hyperlänk" xfId="185" builtinId="8" hidden="1"/>
    <cellStyle name="Hyperlänk" xfId="187" builtinId="8" hidden="1"/>
    <cellStyle name="Hyperlänk" xfId="189" builtinId="8" hidden="1"/>
    <cellStyle name="Hyperlänk" xfId="191" builtinId="8" hidden="1"/>
    <cellStyle name="Hyperlänk" xfId="193" builtinId="8" hidden="1"/>
    <cellStyle name="Hyperlänk" xfId="195" builtinId="8" hidden="1"/>
    <cellStyle name="Hyperlänk" xfId="197" builtinId="8" hidden="1"/>
    <cellStyle name="Hyperlänk" xfId="199" builtinId="8" hidden="1"/>
    <cellStyle name="Hyperlänk" xfId="201" builtinId="8" hidden="1"/>
    <cellStyle name="Hyperlänk" xfId="203" builtinId="8" hidden="1"/>
    <cellStyle name="Hyperlänk" xfId="205" builtinId="8" hidden="1"/>
    <cellStyle name="Hyperlänk" xfId="207" builtinId="8" hidden="1"/>
    <cellStyle name="Hyperlänk" xfId="209" builtinId="8" hidden="1"/>
    <cellStyle name="Hyperlänk" xfId="211" builtinId="8" hidden="1"/>
    <cellStyle name="Hyperlänk" xfId="213" builtinId="8" hidden="1"/>
    <cellStyle name="Hyperlänk" xfId="215" builtinId="8" hidden="1"/>
    <cellStyle name="Hyperlänk" xfId="217" builtinId="8" hidden="1"/>
    <cellStyle name="Hyperlänk" xfId="219" builtinId="8" hidden="1"/>
    <cellStyle name="Hyperlänk" xfId="221" builtinId="8" hidden="1"/>
    <cellStyle name="Hyperlänk" xfId="223" builtinId="8" hidden="1"/>
    <cellStyle name="Hyperlänk" xfId="225" builtinId="8" hidden="1"/>
    <cellStyle name="Hyperlänk" xfId="227" builtinId="8" hidden="1"/>
    <cellStyle name="Hyperlänk" xfId="229" builtinId="8" hidden="1"/>
    <cellStyle name="Hyperlänk" xfId="231" builtinId="8" hidden="1"/>
    <cellStyle name="Hyperlänk" xfId="233" builtinId="8" hidden="1"/>
    <cellStyle name="Hyperlänk" xfId="235" builtinId="8" hidden="1"/>
    <cellStyle name="Hyperlänk" xfId="237" builtinId="8" hidden="1"/>
    <cellStyle name="Hyperlänk" xfId="239" builtinId="8" hidden="1"/>
    <cellStyle name="Hyperlänk" xfId="241" builtinId="8" hidden="1"/>
    <cellStyle name="Hyperlänk" xfId="243" builtinId="8" hidden="1"/>
    <cellStyle name="Hyperlänk" xfId="245" builtinId="8" hidden="1"/>
    <cellStyle name="Hyperlänk" xfId="247" builtinId="8" hidden="1"/>
    <cellStyle name="Hyperlänk" xfId="249" builtinId="8" hidden="1"/>
    <cellStyle name="Hyperlänk" xfId="251" builtinId="8" hidden="1"/>
    <cellStyle name="Hyperlänk" xfId="253" builtinId="8" hidden="1"/>
    <cellStyle name="Hyperlänk" xfId="255" builtinId="8" hidden="1"/>
    <cellStyle name="Hyperlänk" xfId="257" builtinId="8" hidden="1"/>
    <cellStyle name="Hyperlänk" xfId="259" builtinId="8" hidden="1"/>
    <cellStyle name="Hyperlänk" xfId="261" builtinId="8" hidden="1"/>
    <cellStyle name="Hyperlänk" xfId="263" builtinId="8" hidden="1"/>
    <cellStyle name="Hyperlänk" xfId="265" builtinId="8" hidden="1"/>
    <cellStyle name="Hyperlänk" xfId="267" builtinId="8" hidden="1"/>
    <cellStyle name="Hyperlänk" xfId="269" builtinId="8" hidden="1"/>
    <cellStyle name="Hyperlänk" xfId="271" builtinId="8" hidden="1"/>
    <cellStyle name="Hyperlänk" xfId="273" builtinId="8" hidden="1"/>
    <cellStyle name="Hyperlänk" xfId="275" builtinId="8" hidden="1"/>
    <cellStyle name="Hyperlänk" xfId="277" builtinId="8" hidden="1"/>
    <cellStyle name="Hyperlänk" xfId="279" builtinId="8" hidden="1"/>
    <cellStyle name="Hyperlänk" xfId="281" builtinId="8" hidden="1"/>
    <cellStyle name="Hyperlänk" xfId="283" builtinId="8" hidden="1"/>
    <cellStyle name="Hyperlänk" xfId="285" builtinId="8" hidden="1"/>
    <cellStyle name="Hyperlänk" xfId="287" builtinId="8" hidden="1"/>
    <cellStyle name="Hyperlänk" xfId="289" builtinId="8" hidden="1"/>
    <cellStyle name="Hyperlänk" xfId="291" builtinId="8" hidden="1"/>
    <cellStyle name="Hyperlänk" xfId="293" builtinId="8" hidden="1"/>
    <cellStyle name="Hyperlänk" xfId="295" builtinId="8" hidden="1"/>
    <cellStyle name="Hyperlänk" xfId="297" builtinId="8" hidden="1"/>
    <cellStyle name="Hyperlänk" xfId="299" builtinId="8" hidden="1"/>
    <cellStyle name="Hyperlänk" xfId="301" builtinId="8" hidden="1"/>
    <cellStyle name="Hyperlänk" xfId="303" builtinId="8" hidden="1"/>
    <cellStyle name="Hyperlänk" xfId="305" builtinId="8" hidden="1"/>
    <cellStyle name="Hyperlänk" xfId="307" builtinId="8" hidden="1"/>
    <cellStyle name="Hyperlänk" xfId="309" builtinId="8" hidden="1"/>
    <cellStyle name="Hyperlänk" xfId="311" builtinId="8" hidden="1"/>
    <cellStyle name="Hyperlänk" xfId="313" builtinId="8" hidden="1"/>
    <cellStyle name="Hyperlänk" xfId="315" builtinId="8" hidden="1"/>
    <cellStyle name="Hyperlänk" xfId="317" builtinId="8" hidden="1"/>
    <cellStyle name="Hyperlänk" xfId="319" builtinId="8" hidden="1"/>
    <cellStyle name="Hyperlänk" xfId="321" builtinId="8" hidden="1"/>
    <cellStyle name="Hyperlänk" xfId="323" builtinId="8" hidden="1"/>
    <cellStyle name="Hyperlänk" xfId="325" builtinId="8" hidden="1"/>
    <cellStyle name="Hyperlänk" xfId="327" builtinId="8" hidden="1"/>
    <cellStyle name="Hyperlänk" xfId="329" builtinId="8" hidden="1"/>
    <cellStyle name="Hyperlänk" xfId="331" builtinId="8" hidden="1"/>
    <cellStyle name="Hyperlänk" xfId="333" builtinId="8" hidden="1"/>
    <cellStyle name="Hyperlänk" xfId="335" builtinId="8" hidden="1"/>
    <cellStyle name="Hyperlänk" xfId="337" builtinId="8" hidden="1"/>
    <cellStyle name="Hyperlänk" xfId="339" builtinId="8" hidden="1"/>
    <cellStyle name="Hyperlänk" xfId="341" builtinId="8" hidden="1"/>
    <cellStyle name="Hyperlänk" xfId="343" builtinId="8" hidden="1"/>
    <cellStyle name="Hyperlänk" xfId="345" builtinId="8" hidden="1"/>
    <cellStyle name="Hyperlänk" xfId="347" builtinId="8" hidden="1"/>
    <cellStyle name="Hyperlänk" xfId="349" builtinId="8" hidden="1"/>
    <cellStyle name="Hyperlänk" xfId="351" builtinId="8" hidden="1"/>
    <cellStyle name="Hyperlänk" xfId="353" builtinId="8" hidden="1"/>
    <cellStyle name="Hyperlänk" xfId="355" builtinId="8" hidden="1"/>
    <cellStyle name="Hyperlänk" xfId="357" builtinId="8" hidden="1"/>
    <cellStyle name="Hyperlänk" xfId="359" builtinId="8" hidden="1"/>
    <cellStyle name="Hyperlänk" xfId="361" builtinId="8" hidden="1"/>
    <cellStyle name="Hyperlänk" xfId="363" builtinId="8" hidden="1"/>
    <cellStyle name="Hyperlänk" xfId="365" builtinId="8" hidden="1"/>
    <cellStyle name="Hyperlänk" xfId="367" builtinId="8" hidden="1"/>
    <cellStyle name="Hyperlänk" xfId="369" builtinId="8" hidden="1"/>
    <cellStyle name="Hyperlänk" xfId="371" builtinId="8" hidden="1"/>
    <cellStyle name="Hyperlänk" xfId="373" builtinId="8" hidden="1"/>
    <cellStyle name="Hyperlänk" xfId="375" builtinId="8" hidden="1"/>
    <cellStyle name="Hyperlänk" xfId="377" builtinId="8" hidden="1"/>
    <cellStyle name="Hyperlänk" xfId="379" builtinId="8" hidden="1"/>
    <cellStyle name="Hyperlänk" xfId="381" builtinId="8" hidden="1"/>
    <cellStyle name="Hyperlänk" xfId="383" builtinId="8" hidden="1"/>
    <cellStyle name="Hyperlänk" xfId="385" builtinId="8" hidden="1"/>
    <cellStyle name="Hyperlänk" xfId="387" builtinId="8" hidden="1"/>
    <cellStyle name="Hyperlänk" xfId="389" builtinId="8" hidden="1"/>
    <cellStyle name="Hyperlänk" xfId="391" builtinId="8" hidden="1"/>
    <cellStyle name="Hyperlänk" xfId="393" builtinId="8" hidden="1"/>
    <cellStyle name="Hyperlänk" xfId="395" builtinId="8" hidden="1"/>
    <cellStyle name="Hyperlänk" xfId="397" builtinId="8" hidden="1"/>
    <cellStyle name="Hyperlänk" xfId="399" builtinId="8" hidden="1"/>
    <cellStyle name="Hyperlänk" xfId="401" builtinId="8" hidden="1"/>
    <cellStyle name="Hyperlänk" xfId="403" builtinId="8" hidden="1"/>
    <cellStyle name="Hyperlänk" xfId="405" builtinId="8" hidden="1"/>
    <cellStyle name="Hyperlänk" xfId="407" builtinId="8" hidden="1"/>
    <cellStyle name="Hyperlänk" xfId="409" builtinId="8" hidden="1"/>
    <cellStyle name="Hyperlänk" xfId="411" builtinId="8" hidden="1"/>
    <cellStyle name="Hyperlänk" xfId="413" builtinId="8" hidden="1"/>
    <cellStyle name="Hyperlänk" xfId="415" builtinId="8" hidden="1"/>
    <cellStyle name="Hyperlänk" xfId="417" builtinId="8" hidden="1"/>
    <cellStyle name="Hyperlänk" xfId="419" builtinId="8" hidden="1"/>
    <cellStyle name="Hyperlänk" xfId="421" builtinId="8" hidden="1"/>
    <cellStyle name="Hyperlänk" xfId="423" builtinId="8" hidden="1"/>
    <cellStyle name="Hyperlänk" xfId="425" builtinId="8" hidden="1"/>
    <cellStyle name="Hyperlänk" xfId="427" builtinId="8" hidden="1"/>
    <cellStyle name="Hyperlänk" xfId="429" builtinId="8" hidden="1"/>
    <cellStyle name="Hyperlänk" xfId="431" builtinId="8" hidden="1"/>
    <cellStyle name="Hyperlänk" xfId="433" builtinId="8" hidden="1"/>
    <cellStyle name="Hyperlänk" xfId="435" builtinId="8" hidden="1"/>
    <cellStyle name="Hyperlänk" xfId="437" builtinId="8" hidden="1"/>
    <cellStyle name="Hyperlänk" xfId="439" builtinId="8" hidden="1"/>
    <cellStyle name="Hyperlänk" xfId="441" builtinId="8" hidden="1"/>
    <cellStyle name="Hyperlänk" xfId="443" builtinId="8" hidden="1"/>
    <cellStyle name="Hyperlänk" xfId="445" builtinId="8" hidden="1"/>
    <cellStyle name="Hyperlänk" xfId="447" builtinId="8" hidden="1"/>
    <cellStyle name="Hyperlänk" xfId="449" builtinId="8" hidden="1"/>
    <cellStyle name="Hyperlänk" xfId="451" builtinId="8" hidden="1"/>
    <cellStyle name="Hyperlänk" xfId="453" builtinId="8" hidden="1"/>
    <cellStyle name="Hyperlänk" xfId="455" builtinId="8" hidden="1"/>
    <cellStyle name="Hyperlänk" xfId="457" builtinId="8" hidden="1"/>
    <cellStyle name="Hyperlänk" xfId="459" builtinId="8" hidden="1"/>
    <cellStyle name="Hyperlänk" xfId="461" builtinId="8" hidden="1"/>
    <cellStyle name="Hyperlänk" xfId="463" builtinId="8" hidden="1"/>
    <cellStyle name="Hyperlänk" xfId="465" builtinId="8" hidden="1"/>
    <cellStyle name="Hyperlänk" xfId="467" builtinId="8" hidden="1"/>
    <cellStyle name="Hyperlänk" xfId="469" builtinId="8" hidden="1"/>
    <cellStyle name="Hyperlänk" xfId="471" builtinId="8" hidden="1"/>
    <cellStyle name="Hyperlänk" xfId="473" builtinId="8" hidden="1"/>
    <cellStyle name="Hyperlänk" xfId="475" builtinId="8" hidden="1"/>
    <cellStyle name="Hyperlänk" xfId="477" builtinId="8" hidden="1"/>
    <cellStyle name="Hyperlänk" xfId="479" builtinId="8" hidden="1"/>
    <cellStyle name="Hyperlänk" xfId="481" builtinId="8" hidden="1"/>
    <cellStyle name="Hyperlänk" xfId="483" builtinId="8" hidden="1"/>
    <cellStyle name="Hyperlänk" xfId="485" builtinId="8" hidden="1"/>
    <cellStyle name="Hyperlänk" xfId="487" builtinId="8" hidden="1"/>
    <cellStyle name="Hyperlänk" xfId="489" builtinId="8" hidden="1"/>
    <cellStyle name="Hyperlänk" xfId="491" builtinId="8" hidden="1"/>
    <cellStyle name="Hyperlänk" xfId="493" builtinId="8" hidden="1"/>
    <cellStyle name="Hyperlänk" xfId="495" builtinId="8" hidden="1"/>
    <cellStyle name="Hyperlänk" xfId="497" builtinId="8" hidden="1"/>
    <cellStyle name="Hyperlänk" xfId="499" builtinId="8" hidden="1"/>
    <cellStyle name="Hyperlänk" xfId="501" builtinId="8" hidden="1"/>
    <cellStyle name="Hyperlänk" xfId="503" builtinId="8" hidden="1"/>
    <cellStyle name="Hyperlänk" xfId="505" builtinId="8" hidden="1"/>
    <cellStyle name="Hyperlänk" xfId="507" builtinId="8" hidden="1"/>
    <cellStyle name="Hyperlänk" xfId="509" builtinId="8" hidden="1"/>
    <cellStyle name="Hyperlänk" xfId="511" builtinId="8" hidden="1"/>
    <cellStyle name="Hyperlänk" xfId="513" builtinId="8" hidden="1"/>
    <cellStyle name="Hyperlänk" xfId="515" builtinId="8" hidden="1"/>
    <cellStyle name="Hyperlänk" xfId="517" builtinId="8" hidden="1"/>
    <cellStyle name="Hyperlänk" xfId="519" builtinId="8" hidden="1"/>
    <cellStyle name="Hyperlänk" xfId="521" builtinId="8" hidden="1"/>
    <cellStyle name="Hyperlänk" xfId="523" builtinId="8" hidden="1"/>
    <cellStyle name="Hyperlänk" xfId="525" builtinId="8" hidden="1"/>
    <cellStyle name="Hyperlänk" xfId="527" builtinId="8" hidden="1"/>
    <cellStyle name="Hyperlänk" xfId="529" builtinId="8" hidden="1"/>
    <cellStyle name="Hyperlänk" xfId="531" builtinId="8" hidden="1"/>
    <cellStyle name="Hyperlänk" xfId="533" builtinId="8" hidden="1"/>
    <cellStyle name="Hyperlänk" xfId="535" builtinId="8" hidden="1"/>
    <cellStyle name="Hyperlänk" xfId="537" builtinId="8" hidden="1"/>
    <cellStyle name="Hyperlänk" xfId="539" builtinId="8" hidden="1"/>
    <cellStyle name="Hyperlänk" xfId="541" builtinId="8" hidden="1"/>
    <cellStyle name="Hyperlänk" xfId="543" builtinId="8" hidden="1"/>
    <cellStyle name="Hyperlänk" xfId="545" builtinId="8" hidden="1"/>
    <cellStyle name="Hyperlänk" xfId="547" builtinId="8" hidden="1"/>
    <cellStyle name="Hyperlänk" xfId="549" builtinId="8" hidden="1"/>
    <cellStyle name="Hyperlänk" xfId="551" builtinId="8" hidden="1"/>
    <cellStyle name="Hyperlänk" xfId="553" builtinId="8" hidden="1"/>
    <cellStyle name="Hyperlänk" xfId="555" builtinId="8" hidden="1"/>
    <cellStyle name="Hyperlänk" xfId="557" builtinId="8" hidden="1"/>
    <cellStyle name="Hyperlänk" xfId="559" builtinId="8" hidden="1"/>
    <cellStyle name="Hyperlänk" xfId="561" builtinId="8" hidden="1"/>
    <cellStyle name="Hyperlänk" xfId="563" builtinId="8" hidden="1"/>
    <cellStyle name="Hyperlänk" xfId="565" builtinId="8" hidden="1"/>
    <cellStyle name="Hyperlänk" xfId="567" builtinId="8" hidden="1"/>
    <cellStyle name="Hyperlänk" xfId="569" builtinId="8" hidden="1"/>
    <cellStyle name="Hyperlänk" xfId="571" builtinId="8" hidden="1"/>
    <cellStyle name="Hyperlänk" xfId="573" builtinId="8" hidden="1"/>
    <cellStyle name="Hyperlänk" xfId="575" builtinId="8" hidden="1"/>
    <cellStyle name="Hyperlänk" xfId="577" builtinId="8" hidden="1"/>
    <cellStyle name="Hyperlänk" xfId="579" builtinId="8" hidden="1"/>
    <cellStyle name="Hyperlänk" xfId="581" builtinId="8" hidden="1"/>
    <cellStyle name="Hyperlänk" xfId="583" builtinId="8" hidden="1"/>
    <cellStyle name="Hyperlänk" xfId="585" builtinId="8" hidden="1"/>
    <cellStyle name="Hyperlänk" xfId="587" builtinId="8" hidden="1"/>
    <cellStyle name="Hyperlänk" xfId="589" builtinId="8" hidden="1"/>
    <cellStyle name="Hyperlänk" xfId="591" builtinId="8" hidden="1"/>
    <cellStyle name="Hyperlänk" xfId="593" builtinId="8" hidden="1"/>
    <cellStyle name="Hyperlänk" xfId="595" builtinId="8" hidden="1"/>
    <cellStyle name="Hyperlänk" xfId="597" builtinId="8" hidden="1"/>
    <cellStyle name="Hyperlänk" xfId="599" builtinId="8" hidden="1"/>
    <cellStyle name="Hyperlänk" xfId="601" builtinId="8" hidden="1"/>
    <cellStyle name="Hyperlänk" xfId="603" builtinId="8" hidden="1"/>
    <cellStyle name="Hyperlänk" xfId="605" builtinId="8" hidden="1"/>
    <cellStyle name="Hyperlänk" xfId="607" builtinId="8" hidden="1"/>
    <cellStyle name="Hyperlänk" xfId="609" builtinId="8" hidden="1"/>
    <cellStyle name="Hyperlänk" xfId="611" builtinId="8" hidden="1"/>
    <cellStyle name="Hyperlänk" xfId="613" builtinId="8" hidden="1"/>
    <cellStyle name="Hyperlänk" xfId="615" builtinId="8" hidden="1"/>
    <cellStyle name="Hyperlänk" xfId="617" builtinId="8" hidden="1"/>
    <cellStyle name="Hyperlänk" xfId="619" builtinId="8" hidden="1"/>
    <cellStyle name="Hyperlänk" xfId="621" builtinId="8" hidden="1"/>
    <cellStyle name="Hyperlänk" xfId="623" builtinId="8" hidden="1"/>
    <cellStyle name="Hyperlänk" xfId="625" builtinId="8" hidden="1"/>
    <cellStyle name="Hyperlänk" xfId="627" builtinId="8" hidden="1"/>
    <cellStyle name="Hyperlänk" xfId="629" builtinId="8" hidden="1"/>
    <cellStyle name="Hyperlänk" xfId="631" builtinId="8" hidden="1"/>
    <cellStyle name="Hyperlänk" xfId="633" builtinId="8" hidden="1"/>
    <cellStyle name="Hyperlänk" xfId="635" builtinId="8" hidden="1"/>
    <cellStyle name="Hyperlänk" xfId="637" builtinId="8" hidden="1"/>
    <cellStyle name="Hyperlänk" xfId="639" builtinId="8" hidden="1"/>
    <cellStyle name="Hyperlänk" xfId="641" builtinId="8" hidden="1"/>
    <cellStyle name="Hyperlänk" xfId="643" builtinId="8" hidden="1"/>
    <cellStyle name="Hyperlänk" xfId="645" builtinId="8" hidden="1"/>
    <cellStyle name="Hyperlänk" xfId="647" builtinId="8" hidden="1"/>
    <cellStyle name="Hyperlänk" xfId="649" builtinId="8" hidden="1"/>
    <cellStyle name="Hyperlänk" xfId="651" builtinId="8" hidden="1"/>
    <cellStyle name="Hyperlänk" xfId="653" builtinId="8" hidden="1"/>
    <cellStyle name="Hyperlänk" xfId="655" builtinId="8" hidden="1"/>
    <cellStyle name="Hyperlänk" xfId="657" builtinId="8" hidden="1"/>
    <cellStyle name="Hyperlänk" xfId="659" builtinId="8" hidden="1"/>
    <cellStyle name="Hyperlänk" xfId="661" builtinId="8" hidden="1"/>
    <cellStyle name="Hyperlänk" xfId="663" builtinId="8" hidden="1"/>
    <cellStyle name="Hyperlänk" xfId="665" builtinId="8" hidden="1"/>
    <cellStyle name="Hyperlänk" xfId="667" builtinId="8" hidden="1"/>
    <cellStyle name="Hyperlänk" xfId="669" builtinId="8" hidden="1"/>
    <cellStyle name="Hyperlänk" xfId="671" builtinId="8" hidden="1"/>
    <cellStyle name="Hyperlänk" xfId="673" builtinId="8" hidden="1"/>
    <cellStyle name="Hyperlänk" xfId="675" builtinId="8" hidden="1"/>
    <cellStyle name="Hyperlänk" xfId="677" builtinId="8" hidden="1"/>
    <cellStyle name="Hyperlänk" xfId="679" builtinId="8" hidden="1"/>
    <cellStyle name="Hyperlänk" xfId="681" builtinId="8" hidden="1"/>
    <cellStyle name="Hyperlänk" xfId="683" builtinId="8" hidden="1"/>
    <cellStyle name="Hyperlänk" xfId="685" builtinId="8" hidden="1"/>
    <cellStyle name="Hyperlänk" xfId="687" builtinId="8" hidden="1"/>
    <cellStyle name="Hyperlänk" xfId="689" builtinId="8" hidden="1"/>
    <cellStyle name="Hyperlänk" xfId="691" builtinId="8" hidden="1"/>
    <cellStyle name="Hyperlänk" xfId="693" builtinId="8" hidden="1"/>
    <cellStyle name="Hyperlänk" xfId="695" builtinId="8" hidden="1"/>
    <cellStyle name="Hyperlänk" xfId="697" builtinId="8" hidden="1"/>
    <cellStyle name="Hyperlänk" xfId="699" builtinId="8" hidden="1"/>
    <cellStyle name="Hyperlänk" xfId="701" builtinId="8" hidden="1"/>
    <cellStyle name="Hyperlänk" xfId="703" builtinId="8" hidden="1"/>
    <cellStyle name="Hyperlänk" xfId="705" builtinId="8" hidden="1"/>
    <cellStyle name="Hyperlänk" xfId="707" builtinId="8" hidden="1"/>
    <cellStyle name="Hyperlänk" xfId="709" builtinId="8" hidden="1"/>
    <cellStyle name="Hyperlänk" xfId="711" builtinId="8" hidden="1"/>
    <cellStyle name="Hyperlänk" xfId="713" builtinId="8" hidden="1"/>
    <cellStyle name="Hyperlänk" xfId="715" builtinId="8" hidden="1"/>
    <cellStyle name="Hyperlänk" xfId="717" builtinId="8" hidden="1"/>
    <cellStyle name="Hyperlänk" xfId="719" builtinId="8" hidden="1"/>
    <cellStyle name="Hyperlänk" xfId="721" builtinId="8" hidden="1"/>
    <cellStyle name="Hyperlänk" xfId="723" builtinId="8" hidden="1"/>
    <cellStyle name="Hyperlänk" xfId="725" builtinId="8" hidden="1"/>
    <cellStyle name="Hyperlänk" xfId="727" builtinId="8" hidden="1"/>
    <cellStyle name="Hyperlänk" xfId="729" builtinId="8" hidden="1"/>
    <cellStyle name="Hyperlänk" xfId="731" builtinId="8" hidden="1"/>
    <cellStyle name="Hyperlänk" xfId="733" builtinId="8" hidden="1"/>
    <cellStyle name="Hyperlänk" xfId="735" builtinId="8" hidden="1"/>
    <cellStyle name="Hyperlänk" xfId="737" builtinId="8" hidden="1"/>
    <cellStyle name="Hyperlänk" xfId="739" builtinId="8" hidden="1"/>
    <cellStyle name="Hyperlänk" xfId="741" builtinId="8" hidden="1"/>
    <cellStyle name="Hyperlänk" xfId="743" builtinId="8" hidden="1"/>
    <cellStyle name="Hyperlänk" xfId="745" builtinId="8" hidden="1"/>
    <cellStyle name="Hyperlänk" xfId="747" builtinId="8" hidden="1"/>
    <cellStyle name="Hyperlänk" xfId="749" builtinId="8" hidden="1"/>
    <cellStyle name="Hyperlänk" xfId="751" builtinId="8" hidden="1"/>
    <cellStyle name="Hyperlänk" xfId="753" builtinId="8" hidden="1"/>
    <cellStyle name="Hyperlänk" xfId="755" builtinId="8" hidden="1"/>
    <cellStyle name="Hyperlänk" xfId="757" builtinId="8" hidden="1"/>
    <cellStyle name="Hyperlänk" xfId="759" builtinId="8" hidden="1"/>
    <cellStyle name="Hyperlänk" xfId="761" builtinId="8" hidden="1"/>
    <cellStyle name="Hyperlänk" xfId="763" builtinId="8" hidden="1"/>
    <cellStyle name="Hyperlänk" xfId="765" builtinId="8" hidden="1"/>
    <cellStyle name="Hyperlänk" xfId="767" builtinId="8" hidden="1"/>
    <cellStyle name="Hyperlänk" xfId="769" builtinId="8" hidden="1"/>
    <cellStyle name="Hyperlänk" xfId="771" builtinId="8" hidden="1"/>
    <cellStyle name="Hyperlänk" xfId="773" builtinId="8" hidden="1"/>
    <cellStyle name="Hyperlänk" xfId="775" builtinId="8" hidden="1"/>
    <cellStyle name="Hyperlänk" xfId="777" builtinId="8" hidden="1"/>
    <cellStyle name="Hyperlänk" xfId="779" builtinId="8" hidden="1"/>
    <cellStyle name="Hyperlänk" xfId="781" builtinId="8" hidden="1"/>
    <cellStyle name="Hyperlänk" xfId="783" builtinId="8" hidden="1"/>
    <cellStyle name="Hyperlänk" xfId="785" builtinId="8" hidden="1"/>
    <cellStyle name="Hyperlänk" xfId="787" builtinId="8" hidden="1"/>
    <cellStyle name="Hyperlänk" xfId="789" builtinId="8" hidden="1"/>
    <cellStyle name="Hyperlänk" xfId="791" builtinId="8" hidden="1"/>
    <cellStyle name="Hyperlänk" xfId="793" builtinId="8" hidden="1"/>
    <cellStyle name="Hyperlänk" xfId="795" builtinId="8" hidden="1"/>
    <cellStyle name="Hyperlänk" xfId="797" builtinId="8" hidden="1"/>
    <cellStyle name="Hyperlänk" xfId="799" builtinId="8" hidden="1"/>
    <cellStyle name="Hyperlänk" xfId="801" builtinId="8" hidden="1"/>
    <cellStyle name="Hyperlänk" xfId="803" builtinId="8" hidden="1"/>
    <cellStyle name="Hyperlänk" xfId="805" builtinId="8" hidden="1"/>
    <cellStyle name="Hyperlänk" xfId="807" builtinId="8" hidden="1"/>
    <cellStyle name="Hyperlänk" xfId="809" builtinId="8" hidden="1"/>
    <cellStyle name="Hyperlänk" xfId="811" builtinId="8" hidden="1"/>
    <cellStyle name="Hyperlänk" xfId="813" builtinId="8" hidden="1"/>
    <cellStyle name="Hyperlänk" xfId="815" builtinId="8" hidden="1"/>
    <cellStyle name="Hyperlänk" xfId="817" builtinId="8" hidden="1"/>
    <cellStyle name="Hyperlänk" xfId="819" builtinId="8" hidden="1"/>
    <cellStyle name="Hyperlänk" xfId="821" builtinId="8" hidden="1"/>
    <cellStyle name="Hyperlänk" xfId="823" builtinId="8" hidden="1"/>
    <cellStyle name="Hyperlänk" xfId="825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7"/>
  <sheetViews>
    <sheetView tabSelected="1" workbookViewId="0">
      <pane ySplit="1" topLeftCell="A36" activePane="bottomLeft" state="frozen"/>
      <selection pane="bottomLeft" activeCell="A43" sqref="A43"/>
    </sheetView>
  </sheetViews>
  <sheetFormatPr baseColWidth="10" defaultRowHeight="16" x14ac:dyDescent="0.2"/>
  <cols>
    <col min="1" max="1" width="12.83203125" bestFit="1" customWidth="1"/>
    <col min="2" max="2" width="25.83203125" bestFit="1" customWidth="1"/>
    <col min="3" max="3" width="13.83203125" bestFit="1" customWidth="1"/>
    <col min="4" max="4" width="11.83203125" bestFit="1" customWidth="1"/>
    <col min="5" max="5" width="43.83203125" bestFit="1" customWidth="1"/>
    <col min="6" max="6" width="60" bestFit="1" customWidth="1"/>
    <col min="7" max="7" width="12.83203125" bestFit="1" customWidth="1"/>
  </cols>
  <sheetData>
    <row r="1" spans="1:7" ht="19" x14ac:dyDescent="0.25">
      <c r="A1" s="1" t="s">
        <v>1</v>
      </c>
      <c r="B1" s="1" t="s">
        <v>2</v>
      </c>
      <c r="C1" s="1" t="s">
        <v>3</v>
      </c>
      <c r="D1" s="1" t="s">
        <v>4</v>
      </c>
      <c r="E1" s="1" t="s">
        <v>7</v>
      </c>
      <c r="F1" s="1" t="s">
        <v>5</v>
      </c>
      <c r="G1" s="3" t="s">
        <v>6</v>
      </c>
    </row>
    <row r="2" spans="1:7" ht="18" x14ac:dyDescent="0.2">
      <c r="A2" s="15" t="s">
        <v>17</v>
      </c>
      <c r="B2" s="16"/>
      <c r="C2" s="16"/>
      <c r="D2" s="16"/>
      <c r="E2" s="16"/>
      <c r="F2" s="16"/>
      <c r="G2" s="17"/>
    </row>
    <row r="3" spans="1:7" ht="18" x14ac:dyDescent="0.2">
      <c r="A3" s="15" t="s">
        <v>20</v>
      </c>
      <c r="B3" s="16"/>
      <c r="C3" s="16"/>
      <c r="D3" s="16"/>
      <c r="E3" s="16"/>
      <c r="F3" s="16"/>
      <c r="G3" s="17"/>
    </row>
    <row r="4" spans="1:7" ht="18" x14ac:dyDescent="0.2">
      <c r="A4" s="15" t="s">
        <v>18</v>
      </c>
      <c r="B4" s="16"/>
      <c r="C4" s="16"/>
      <c r="D4" s="16"/>
      <c r="E4" s="16"/>
      <c r="F4" s="16"/>
      <c r="G4" s="17"/>
    </row>
    <row r="5" spans="1:7" ht="18" x14ac:dyDescent="0.2">
      <c r="A5" s="15" t="s">
        <v>21</v>
      </c>
      <c r="B5" s="16"/>
      <c r="C5" s="16"/>
      <c r="D5" s="16"/>
      <c r="E5" s="16"/>
      <c r="F5" s="16"/>
      <c r="G5" s="17"/>
    </row>
    <row r="6" spans="1:7" ht="18" x14ac:dyDescent="0.2">
      <c r="A6" s="15" t="s">
        <v>16</v>
      </c>
      <c r="B6" s="16"/>
      <c r="C6" s="16"/>
      <c r="D6" s="16"/>
      <c r="E6" s="16"/>
      <c r="F6" s="16"/>
      <c r="G6" s="17"/>
    </row>
    <row r="7" spans="1:7" ht="18" x14ac:dyDescent="0.2">
      <c r="A7" s="15" t="s">
        <v>22</v>
      </c>
      <c r="B7" s="16"/>
      <c r="C7" s="16"/>
      <c r="D7" s="16"/>
      <c r="E7" s="16"/>
      <c r="F7" s="16"/>
      <c r="G7" s="17"/>
    </row>
    <row r="8" spans="1:7" ht="18" x14ac:dyDescent="0.2">
      <c r="A8" s="15" t="s">
        <v>9</v>
      </c>
      <c r="B8" s="16"/>
      <c r="C8" s="16"/>
      <c r="D8" s="16"/>
      <c r="E8" s="16"/>
      <c r="F8" s="16"/>
      <c r="G8" s="17"/>
    </row>
    <row r="9" spans="1:7" x14ac:dyDescent="0.2">
      <c r="A9" s="10" t="s">
        <v>96</v>
      </c>
      <c r="B9" s="10" t="s">
        <v>97</v>
      </c>
      <c r="C9" s="10" t="s">
        <v>77</v>
      </c>
      <c r="D9" s="11">
        <v>44025</v>
      </c>
      <c r="E9" s="11" t="s">
        <v>98</v>
      </c>
      <c r="F9" s="10"/>
      <c r="G9" s="12">
        <v>44026</v>
      </c>
    </row>
    <row r="10" spans="1:7" ht="18" x14ac:dyDescent="0.2">
      <c r="A10" s="15" t="s">
        <v>15</v>
      </c>
      <c r="B10" s="16"/>
      <c r="C10" s="16"/>
      <c r="D10" s="16"/>
      <c r="E10" s="16"/>
      <c r="F10" s="16"/>
      <c r="G10" s="17"/>
    </row>
    <row r="11" spans="1:7" ht="18" x14ac:dyDescent="0.2">
      <c r="A11" s="15" t="s">
        <v>13</v>
      </c>
      <c r="B11" s="16"/>
      <c r="C11" s="16"/>
      <c r="D11" s="16"/>
      <c r="E11" s="16"/>
      <c r="F11" s="16"/>
      <c r="G11" s="17"/>
    </row>
    <row r="12" spans="1:7" x14ac:dyDescent="0.2">
      <c r="A12" s="10" t="s">
        <v>73</v>
      </c>
      <c r="B12" s="10" t="s">
        <v>41</v>
      </c>
      <c r="C12" s="10" t="s">
        <v>69</v>
      </c>
      <c r="D12" s="11">
        <v>43996</v>
      </c>
      <c r="E12" s="11" t="s">
        <v>70</v>
      </c>
      <c r="F12" s="10" t="s">
        <v>72</v>
      </c>
      <c r="G12" s="12">
        <v>43998</v>
      </c>
    </row>
    <row r="13" spans="1:7" x14ac:dyDescent="0.2">
      <c r="A13" s="10" t="s">
        <v>162</v>
      </c>
      <c r="B13" s="10" t="s">
        <v>164</v>
      </c>
      <c r="C13" s="10" t="s">
        <v>77</v>
      </c>
      <c r="D13" s="11">
        <v>44081</v>
      </c>
      <c r="E13" s="11" t="s">
        <v>98</v>
      </c>
      <c r="F13" s="10"/>
      <c r="G13" s="12">
        <v>44083</v>
      </c>
    </row>
    <row r="14" spans="1:7" x14ac:dyDescent="0.2">
      <c r="A14" s="10" t="s">
        <v>176</v>
      </c>
      <c r="B14" s="10" t="s">
        <v>177</v>
      </c>
      <c r="C14" s="10" t="s">
        <v>81</v>
      </c>
      <c r="D14" s="11">
        <v>44093</v>
      </c>
      <c r="E14" s="11" t="s">
        <v>175</v>
      </c>
      <c r="F14" s="10" t="s">
        <v>178</v>
      </c>
      <c r="G14" s="12">
        <v>44095</v>
      </c>
    </row>
    <row r="15" spans="1:7" x14ac:dyDescent="0.2">
      <c r="A15" s="10" t="s">
        <v>165</v>
      </c>
      <c r="B15" s="10" t="s">
        <v>103</v>
      </c>
      <c r="C15" s="10" t="s">
        <v>77</v>
      </c>
      <c r="D15" s="11">
        <v>44081</v>
      </c>
      <c r="E15" s="11" t="s">
        <v>98</v>
      </c>
      <c r="F15" s="10"/>
      <c r="G15" s="12">
        <v>44083</v>
      </c>
    </row>
    <row r="16" spans="1:7" x14ac:dyDescent="0.2">
      <c r="A16" s="10" t="s">
        <v>166</v>
      </c>
      <c r="B16" s="10" t="s">
        <v>167</v>
      </c>
      <c r="C16" s="10" t="s">
        <v>77</v>
      </c>
      <c r="D16" s="11">
        <v>44081</v>
      </c>
      <c r="E16" s="11" t="s">
        <v>98</v>
      </c>
      <c r="F16" s="10"/>
      <c r="G16" s="12">
        <v>44083</v>
      </c>
    </row>
    <row r="17" spans="1:7" ht="18" x14ac:dyDescent="0.2">
      <c r="A17" s="15" t="s">
        <v>11</v>
      </c>
      <c r="B17" s="16"/>
      <c r="C17" s="16"/>
      <c r="D17" s="16"/>
      <c r="E17" s="16"/>
      <c r="F17" s="16"/>
      <c r="G17" s="17"/>
    </row>
    <row r="18" spans="1:7" x14ac:dyDescent="0.2">
      <c r="A18" s="10" t="s">
        <v>118</v>
      </c>
      <c r="B18" s="10" t="s">
        <v>41</v>
      </c>
      <c r="C18" s="10" t="s">
        <v>119</v>
      </c>
      <c r="D18" s="11">
        <v>44030</v>
      </c>
      <c r="E18" s="11" t="s">
        <v>117</v>
      </c>
      <c r="F18" s="10" t="s">
        <v>71</v>
      </c>
      <c r="G18" s="12">
        <v>44033</v>
      </c>
    </row>
    <row r="19" spans="1:7" x14ac:dyDescent="0.2">
      <c r="A19" s="10" t="s">
        <v>74</v>
      </c>
      <c r="B19" s="10" t="s">
        <v>41</v>
      </c>
      <c r="C19" s="10" t="s">
        <v>69</v>
      </c>
      <c r="D19" s="11">
        <v>43996</v>
      </c>
      <c r="E19" s="11" t="s">
        <v>70</v>
      </c>
      <c r="F19" s="10" t="s">
        <v>71</v>
      </c>
      <c r="G19" s="12">
        <v>43998</v>
      </c>
    </row>
    <row r="20" spans="1:7" x14ac:dyDescent="0.2">
      <c r="A20" s="10" t="s">
        <v>83</v>
      </c>
      <c r="B20" s="10" t="s">
        <v>41</v>
      </c>
      <c r="C20" s="10" t="s">
        <v>81</v>
      </c>
      <c r="D20" s="11">
        <v>44005</v>
      </c>
      <c r="E20" s="11" t="s">
        <v>82</v>
      </c>
      <c r="F20" s="10" t="s">
        <v>84</v>
      </c>
      <c r="G20" s="12">
        <v>44006</v>
      </c>
    </row>
    <row r="21" spans="1:7" x14ac:dyDescent="0.2">
      <c r="A21" s="10" t="s">
        <v>179</v>
      </c>
      <c r="B21" s="10" t="s">
        <v>177</v>
      </c>
      <c r="C21" s="10" t="s">
        <v>81</v>
      </c>
      <c r="D21" s="11">
        <v>44093</v>
      </c>
      <c r="E21" s="11" t="s">
        <v>175</v>
      </c>
      <c r="F21" s="10"/>
      <c r="G21" s="12">
        <v>44095</v>
      </c>
    </row>
    <row r="22" spans="1:7" x14ac:dyDescent="0.2">
      <c r="A22" s="10" t="s">
        <v>135</v>
      </c>
      <c r="B22" s="10" t="s">
        <v>104</v>
      </c>
      <c r="C22" s="10" t="s">
        <v>65</v>
      </c>
      <c r="D22" s="11">
        <v>44065</v>
      </c>
      <c r="E22" s="11" t="s">
        <v>131</v>
      </c>
      <c r="F22" s="10" t="s">
        <v>136</v>
      </c>
      <c r="G22" s="12">
        <v>44068</v>
      </c>
    </row>
    <row r="23" spans="1:7" ht="18" x14ac:dyDescent="0.2">
      <c r="A23" s="15" t="s">
        <v>10</v>
      </c>
      <c r="B23" s="18"/>
      <c r="C23" s="18"/>
      <c r="D23" s="18"/>
      <c r="E23" s="18"/>
      <c r="F23" s="18"/>
      <c r="G23" s="19"/>
    </row>
    <row r="24" spans="1:7" x14ac:dyDescent="0.2">
      <c r="A24" s="10" t="s">
        <v>80</v>
      </c>
      <c r="B24" s="10" t="s">
        <v>41</v>
      </c>
      <c r="C24" s="10" t="s">
        <v>81</v>
      </c>
      <c r="D24" s="11">
        <v>44005</v>
      </c>
      <c r="E24" s="11" t="s">
        <v>82</v>
      </c>
      <c r="F24" s="10" t="s">
        <v>71</v>
      </c>
      <c r="G24" s="12">
        <v>44006</v>
      </c>
    </row>
    <row r="25" spans="1:7" x14ac:dyDescent="0.2">
      <c r="A25" s="10" t="s">
        <v>125</v>
      </c>
      <c r="B25" s="10" t="s">
        <v>41</v>
      </c>
      <c r="C25" s="10" t="s">
        <v>65</v>
      </c>
      <c r="D25" s="11">
        <v>44057</v>
      </c>
      <c r="E25" s="11" t="s">
        <v>124</v>
      </c>
      <c r="F25" s="10"/>
      <c r="G25" s="12">
        <v>44058</v>
      </c>
    </row>
    <row r="26" spans="1:7" x14ac:dyDescent="0.2">
      <c r="A26" s="10" t="s">
        <v>126</v>
      </c>
      <c r="B26" s="10" t="s">
        <v>127</v>
      </c>
      <c r="C26" s="10" t="s">
        <v>128</v>
      </c>
      <c r="D26" s="11">
        <v>44059</v>
      </c>
      <c r="E26" s="11" t="s">
        <v>129</v>
      </c>
      <c r="F26" s="10" t="s">
        <v>106</v>
      </c>
      <c r="G26" s="12">
        <v>44062</v>
      </c>
    </row>
    <row r="27" spans="1:7" x14ac:dyDescent="0.2">
      <c r="A27" s="10" t="s">
        <v>99</v>
      </c>
      <c r="B27" s="10" t="s">
        <v>102</v>
      </c>
      <c r="C27" s="10" t="s">
        <v>77</v>
      </c>
      <c r="D27" s="11">
        <v>44025</v>
      </c>
      <c r="E27" s="11" t="s">
        <v>98</v>
      </c>
      <c r="F27" s="10" t="s">
        <v>105</v>
      </c>
      <c r="G27" s="12">
        <v>44026</v>
      </c>
    </row>
    <row r="28" spans="1:7" x14ac:dyDescent="0.2">
      <c r="A28" s="10" t="s">
        <v>100</v>
      </c>
      <c r="B28" s="10" t="s">
        <v>103</v>
      </c>
      <c r="C28" s="10" t="s">
        <v>77</v>
      </c>
      <c r="D28" s="11">
        <v>44025</v>
      </c>
      <c r="E28" s="11" t="s">
        <v>98</v>
      </c>
      <c r="F28" s="10" t="s">
        <v>106</v>
      </c>
      <c r="G28" s="12">
        <v>44026</v>
      </c>
    </row>
    <row r="29" spans="1:7" x14ac:dyDescent="0.2">
      <c r="A29" s="10" t="s">
        <v>101</v>
      </c>
      <c r="B29" s="10" t="s">
        <v>104</v>
      </c>
      <c r="C29" s="10" t="s">
        <v>77</v>
      </c>
      <c r="D29" s="11">
        <v>44025</v>
      </c>
      <c r="E29" s="11" t="s">
        <v>98</v>
      </c>
      <c r="F29" s="10" t="s">
        <v>106</v>
      </c>
      <c r="G29" s="12">
        <v>44026</v>
      </c>
    </row>
    <row r="30" spans="1:7" ht="18" x14ac:dyDescent="0.2">
      <c r="A30" s="15" t="s">
        <v>68</v>
      </c>
      <c r="B30" s="16"/>
      <c r="C30" s="16"/>
      <c r="D30" s="16"/>
      <c r="E30" s="16"/>
      <c r="F30" s="16"/>
      <c r="G30" s="17"/>
    </row>
    <row r="31" spans="1:7" ht="18" x14ac:dyDescent="0.2">
      <c r="A31" s="15" t="s">
        <v>0</v>
      </c>
      <c r="B31" s="16"/>
      <c r="C31" s="16"/>
      <c r="D31" s="16"/>
      <c r="E31" s="16"/>
      <c r="F31" s="16"/>
      <c r="G31" s="17"/>
    </row>
    <row r="32" spans="1:7" x14ac:dyDescent="0.2">
      <c r="A32" s="10" t="s">
        <v>42</v>
      </c>
      <c r="B32" s="10" t="s">
        <v>41</v>
      </c>
      <c r="C32" s="10" t="s">
        <v>34</v>
      </c>
      <c r="D32" s="11">
        <v>43869</v>
      </c>
      <c r="E32" s="11" t="s">
        <v>35</v>
      </c>
      <c r="F32" s="10" t="s">
        <v>36</v>
      </c>
      <c r="G32" s="12">
        <v>43871</v>
      </c>
    </row>
    <row r="33" spans="1:7" x14ac:dyDescent="0.2">
      <c r="A33" s="10" t="s">
        <v>190</v>
      </c>
      <c r="B33" s="10" t="s">
        <v>41</v>
      </c>
      <c r="C33" s="10" t="s">
        <v>191</v>
      </c>
      <c r="D33" s="11">
        <v>44114</v>
      </c>
      <c r="E33" s="11" t="s">
        <v>192</v>
      </c>
      <c r="F33" s="10" t="s">
        <v>71</v>
      </c>
      <c r="G33" s="12">
        <v>44115</v>
      </c>
    </row>
    <row r="34" spans="1:7" x14ac:dyDescent="0.2">
      <c r="A34" s="10" t="s">
        <v>54</v>
      </c>
      <c r="B34" s="10" t="s">
        <v>41</v>
      </c>
      <c r="C34" s="10" t="s">
        <v>44</v>
      </c>
      <c r="D34" s="11">
        <v>43876</v>
      </c>
      <c r="E34" s="10" t="s">
        <v>43</v>
      </c>
      <c r="F34" s="10" t="s">
        <v>55</v>
      </c>
      <c r="G34" s="12">
        <v>43878</v>
      </c>
    </row>
    <row r="35" spans="1:7" x14ac:dyDescent="0.2">
      <c r="A35" s="10" t="s">
        <v>59</v>
      </c>
      <c r="B35" s="10" t="s">
        <v>47</v>
      </c>
      <c r="C35" s="10" t="s">
        <v>44</v>
      </c>
      <c r="D35" s="11">
        <v>43876</v>
      </c>
      <c r="E35" s="10" t="s">
        <v>45</v>
      </c>
      <c r="F35" s="10" t="s">
        <v>56</v>
      </c>
      <c r="G35" s="12">
        <v>43878</v>
      </c>
    </row>
    <row r="36" spans="1:7" x14ac:dyDescent="0.2">
      <c r="A36" s="10" t="s">
        <v>57</v>
      </c>
      <c r="B36" s="10" t="s">
        <v>46</v>
      </c>
      <c r="C36" s="10" t="s">
        <v>44</v>
      </c>
      <c r="D36" s="11">
        <v>43876</v>
      </c>
      <c r="E36" s="10" t="s">
        <v>43</v>
      </c>
      <c r="F36" s="10" t="s">
        <v>58</v>
      </c>
      <c r="G36" s="12">
        <v>43878</v>
      </c>
    </row>
    <row r="37" spans="1:7" x14ac:dyDescent="0.2">
      <c r="A37" s="10" t="s">
        <v>201</v>
      </c>
      <c r="B37" s="10" t="s">
        <v>104</v>
      </c>
      <c r="C37" s="10" t="s">
        <v>198</v>
      </c>
      <c r="D37" s="11">
        <v>44115</v>
      </c>
      <c r="E37" s="11" t="s">
        <v>199</v>
      </c>
      <c r="F37" s="10"/>
      <c r="G37" s="12">
        <v>44119</v>
      </c>
    </row>
    <row r="38" spans="1:7" x14ac:dyDescent="0.2">
      <c r="A38" s="10" t="s">
        <v>202</v>
      </c>
      <c r="B38" s="10" t="s">
        <v>203</v>
      </c>
      <c r="C38" s="10" t="s">
        <v>198</v>
      </c>
      <c r="D38" s="11">
        <v>44115</v>
      </c>
      <c r="E38" s="11" t="s">
        <v>199</v>
      </c>
      <c r="F38" s="10"/>
      <c r="G38" s="12">
        <v>44119</v>
      </c>
    </row>
    <row r="39" spans="1:7" ht="18" x14ac:dyDescent="0.2">
      <c r="A39" s="15" t="s">
        <v>8</v>
      </c>
      <c r="B39" s="16"/>
      <c r="C39" s="16"/>
      <c r="D39" s="16"/>
      <c r="E39" s="16"/>
      <c r="F39" s="16"/>
      <c r="G39" s="17"/>
    </row>
    <row r="40" spans="1:7" x14ac:dyDescent="0.2">
      <c r="A40" s="10" t="s">
        <v>204</v>
      </c>
      <c r="B40" s="10" t="s">
        <v>41</v>
      </c>
      <c r="C40" t="s">
        <v>205</v>
      </c>
      <c r="D40" s="11">
        <v>44121</v>
      </c>
      <c r="E40" s="11" t="s">
        <v>206</v>
      </c>
      <c r="F40" s="10" t="s">
        <v>207</v>
      </c>
      <c r="G40" s="12">
        <v>44122</v>
      </c>
    </row>
    <row r="41" spans="1:7" x14ac:dyDescent="0.2">
      <c r="A41" s="10" t="s">
        <v>48</v>
      </c>
      <c r="B41" s="10" t="s">
        <v>41</v>
      </c>
      <c r="C41" s="10" t="s">
        <v>44</v>
      </c>
      <c r="D41" s="11">
        <v>43876</v>
      </c>
      <c r="E41" s="10" t="s">
        <v>43</v>
      </c>
      <c r="F41" s="10" t="s">
        <v>49</v>
      </c>
      <c r="G41" s="12">
        <v>43878</v>
      </c>
    </row>
    <row r="42" spans="1:7" x14ac:dyDescent="0.2">
      <c r="A42" s="10" t="s">
        <v>212</v>
      </c>
      <c r="B42" s="10" t="s">
        <v>41</v>
      </c>
      <c r="C42" s="10" t="s">
        <v>209</v>
      </c>
      <c r="D42" s="11">
        <v>44171</v>
      </c>
      <c r="E42" s="11" t="s">
        <v>210</v>
      </c>
      <c r="F42" s="10" t="s">
        <v>211</v>
      </c>
      <c r="G42" s="12">
        <v>44196</v>
      </c>
    </row>
    <row r="43" spans="1:7" x14ac:dyDescent="0.2">
      <c r="A43" s="10" t="s">
        <v>52</v>
      </c>
      <c r="B43" s="10" t="s">
        <v>46</v>
      </c>
      <c r="C43" s="10" t="s">
        <v>44</v>
      </c>
      <c r="D43" s="11">
        <v>43876</v>
      </c>
      <c r="E43" s="10" t="s">
        <v>43</v>
      </c>
      <c r="F43" s="10" t="s">
        <v>53</v>
      </c>
      <c r="G43" s="12">
        <v>43878</v>
      </c>
    </row>
    <row r="44" spans="1:7" x14ac:dyDescent="0.2">
      <c r="A44" s="10" t="s">
        <v>50</v>
      </c>
      <c r="B44" s="10" t="s">
        <v>47</v>
      </c>
      <c r="C44" s="10" t="s">
        <v>44</v>
      </c>
      <c r="D44" s="11">
        <v>43876</v>
      </c>
      <c r="E44" s="10" t="s">
        <v>43</v>
      </c>
      <c r="F44" s="10" t="s">
        <v>51</v>
      </c>
      <c r="G44" s="12">
        <v>43878</v>
      </c>
    </row>
    <row r="45" spans="1:7" ht="18" x14ac:dyDescent="0.2">
      <c r="A45" s="15" t="s">
        <v>12</v>
      </c>
      <c r="B45" s="16"/>
      <c r="C45" s="16"/>
      <c r="D45" s="16"/>
      <c r="E45" s="16"/>
      <c r="F45" s="16"/>
      <c r="G45" s="17"/>
    </row>
    <row r="46" spans="1:7" x14ac:dyDescent="0.2">
      <c r="A46" s="10" t="s">
        <v>208</v>
      </c>
      <c r="B46" s="10" t="s">
        <v>41</v>
      </c>
      <c r="C46" s="10" t="s">
        <v>209</v>
      </c>
      <c r="D46" s="11">
        <v>44171</v>
      </c>
      <c r="E46" s="11" t="s">
        <v>210</v>
      </c>
      <c r="F46" s="10" t="s">
        <v>207</v>
      </c>
      <c r="G46" s="12">
        <v>44171</v>
      </c>
    </row>
    <row r="47" spans="1:7" x14ac:dyDescent="0.2">
      <c r="A47" s="10" t="s">
        <v>142</v>
      </c>
      <c r="B47" s="10" t="s">
        <v>41</v>
      </c>
      <c r="C47" s="10" t="s">
        <v>30</v>
      </c>
      <c r="D47" s="11">
        <v>44079</v>
      </c>
      <c r="E47" s="11" t="s">
        <v>141</v>
      </c>
      <c r="F47" s="10" t="s">
        <v>143</v>
      </c>
      <c r="G47" s="12">
        <v>44080</v>
      </c>
    </row>
  </sheetData>
  <autoFilter ref="A1:G45" xr:uid="{1C0EEE72-A928-B747-9013-AF75231AB214}"/>
  <mergeCells count="15">
    <mergeCell ref="A45:G45"/>
    <mergeCell ref="A23:G23"/>
    <mergeCell ref="A2:G2"/>
    <mergeCell ref="A4:G4"/>
    <mergeCell ref="A8:G8"/>
    <mergeCell ref="A31:G31"/>
    <mergeCell ref="A39:G39"/>
    <mergeCell ref="A17:G17"/>
    <mergeCell ref="A3:G3"/>
    <mergeCell ref="A5:G5"/>
    <mergeCell ref="A10:G10"/>
    <mergeCell ref="A7:G7"/>
    <mergeCell ref="A6:G6"/>
    <mergeCell ref="A11:G11"/>
    <mergeCell ref="A30:G30"/>
  </mergeCell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83"/>
  <sheetViews>
    <sheetView workbookViewId="0">
      <pane ySplit="1" topLeftCell="A62" activePane="bottomLeft" state="frozen"/>
      <selection pane="bottomLeft" activeCell="E65" sqref="E65"/>
    </sheetView>
  </sheetViews>
  <sheetFormatPr baseColWidth="10" defaultRowHeight="16" x14ac:dyDescent="0.2"/>
  <cols>
    <col min="1" max="1" width="9.1640625" bestFit="1" customWidth="1"/>
    <col min="2" max="2" width="26" bestFit="1" customWidth="1"/>
    <col min="3" max="3" width="10.6640625" bestFit="1" customWidth="1"/>
    <col min="4" max="4" width="11.83203125" bestFit="1" customWidth="1"/>
    <col min="5" max="5" width="33.33203125" bestFit="1" customWidth="1"/>
    <col min="6" max="6" width="42.6640625" bestFit="1" customWidth="1"/>
    <col min="7" max="7" width="16.33203125" bestFit="1" customWidth="1"/>
  </cols>
  <sheetData>
    <row r="1" spans="1:7" ht="18" x14ac:dyDescent="0.2">
      <c r="A1" s="2" t="s">
        <v>1</v>
      </c>
      <c r="B1" s="2" t="s">
        <v>2</v>
      </c>
      <c r="C1" s="2" t="s">
        <v>3</v>
      </c>
      <c r="D1" s="2" t="s">
        <v>4</v>
      </c>
      <c r="E1" s="2" t="s">
        <v>7</v>
      </c>
      <c r="F1" s="2" t="s">
        <v>5</v>
      </c>
      <c r="G1" s="4" t="s">
        <v>6</v>
      </c>
    </row>
    <row r="2" spans="1:7" ht="18" x14ac:dyDescent="0.2">
      <c r="A2" s="15" t="s">
        <v>17</v>
      </c>
      <c r="B2" s="16"/>
      <c r="C2" s="16"/>
      <c r="D2" s="16"/>
      <c r="E2" s="16"/>
      <c r="F2" s="16"/>
      <c r="G2" s="17"/>
    </row>
    <row r="3" spans="1:7" ht="18" x14ac:dyDescent="0.2">
      <c r="A3" s="15" t="s">
        <v>20</v>
      </c>
      <c r="B3" s="16"/>
      <c r="C3" s="16"/>
      <c r="D3" s="16"/>
      <c r="E3" s="16"/>
      <c r="F3" s="16"/>
      <c r="G3" s="17"/>
    </row>
    <row r="4" spans="1:7" x14ac:dyDescent="0.2">
      <c r="A4" s="10" t="s">
        <v>137</v>
      </c>
      <c r="B4" s="10" t="s">
        <v>76</v>
      </c>
      <c r="C4" s="10" t="s">
        <v>65</v>
      </c>
      <c r="D4" s="11">
        <v>44066</v>
      </c>
      <c r="E4" s="11" t="s">
        <v>131</v>
      </c>
      <c r="F4" s="10" t="s">
        <v>123</v>
      </c>
      <c r="G4" s="12">
        <v>44068</v>
      </c>
    </row>
    <row r="5" spans="1:7" ht="18" x14ac:dyDescent="0.2">
      <c r="A5" s="15" t="s">
        <v>18</v>
      </c>
      <c r="B5" s="18"/>
      <c r="C5" s="18"/>
      <c r="D5" s="18"/>
      <c r="E5" s="18"/>
      <c r="F5" s="18"/>
      <c r="G5" s="19"/>
    </row>
    <row r="6" spans="1:7" x14ac:dyDescent="0.2">
      <c r="A6" s="10" t="s">
        <v>145</v>
      </c>
      <c r="B6" s="10" t="s">
        <v>115</v>
      </c>
      <c r="C6" s="10" t="s">
        <v>77</v>
      </c>
      <c r="D6" s="11">
        <v>44081</v>
      </c>
      <c r="E6" s="11" t="s">
        <v>98</v>
      </c>
      <c r="F6" s="10"/>
      <c r="G6" s="12">
        <v>44083</v>
      </c>
    </row>
    <row r="7" spans="1:7" x14ac:dyDescent="0.2">
      <c r="A7" s="10" t="s">
        <v>146</v>
      </c>
      <c r="B7" s="10" t="s">
        <v>147</v>
      </c>
      <c r="C7" s="10" t="s">
        <v>77</v>
      </c>
      <c r="D7" s="11">
        <v>44081</v>
      </c>
      <c r="E7" s="11" t="s">
        <v>98</v>
      </c>
      <c r="F7" s="10" t="s">
        <v>148</v>
      </c>
      <c r="G7" s="12"/>
    </row>
    <row r="8" spans="1:7" ht="18" x14ac:dyDescent="0.2">
      <c r="A8" s="15" t="s">
        <v>21</v>
      </c>
      <c r="B8" s="18"/>
      <c r="C8" s="18"/>
      <c r="D8" s="18"/>
      <c r="E8" s="18"/>
      <c r="F8" s="18"/>
      <c r="G8" s="19"/>
    </row>
    <row r="9" spans="1:7" ht="18" x14ac:dyDescent="0.2">
      <c r="A9" s="15" t="s">
        <v>28</v>
      </c>
      <c r="B9" s="18"/>
      <c r="C9" s="18"/>
      <c r="D9" s="18"/>
      <c r="E9" s="18"/>
      <c r="F9" s="18"/>
      <c r="G9" s="19"/>
    </row>
    <row r="10" spans="1:7" x14ac:dyDescent="0.2">
      <c r="A10" s="10" t="s">
        <v>168</v>
      </c>
      <c r="B10" s="10" t="s">
        <v>76</v>
      </c>
      <c r="C10" s="10" t="s">
        <v>169</v>
      </c>
      <c r="D10" s="11">
        <v>44087</v>
      </c>
      <c r="E10" s="11" t="s">
        <v>170</v>
      </c>
      <c r="F10" s="10" t="s">
        <v>123</v>
      </c>
      <c r="G10" s="12">
        <v>44095</v>
      </c>
    </row>
    <row r="11" spans="1:7" x14ac:dyDescent="0.2">
      <c r="A11" s="10" t="s">
        <v>122</v>
      </c>
      <c r="B11" s="10" t="s">
        <v>76</v>
      </c>
      <c r="C11" s="10" t="s">
        <v>77</v>
      </c>
      <c r="D11" s="11">
        <v>44049</v>
      </c>
      <c r="E11" s="11" t="s">
        <v>121</v>
      </c>
      <c r="F11" s="10" t="s">
        <v>123</v>
      </c>
      <c r="G11" s="12">
        <v>44054</v>
      </c>
    </row>
    <row r="12" spans="1:7" x14ac:dyDescent="0.2">
      <c r="A12" s="10" t="s">
        <v>130</v>
      </c>
      <c r="B12" s="10" t="s">
        <v>76</v>
      </c>
      <c r="C12" s="10" t="s">
        <v>65</v>
      </c>
      <c r="D12" s="11">
        <v>44064</v>
      </c>
      <c r="E12" s="11" t="s">
        <v>131</v>
      </c>
      <c r="F12" s="10"/>
      <c r="G12" s="12">
        <v>44068</v>
      </c>
    </row>
    <row r="13" spans="1:7" ht="18" x14ac:dyDescent="0.2">
      <c r="A13" s="15" t="s">
        <v>16</v>
      </c>
      <c r="B13" s="16"/>
      <c r="C13" s="16"/>
      <c r="D13" s="16"/>
      <c r="E13" s="16"/>
      <c r="F13" s="16"/>
      <c r="G13" s="17"/>
    </row>
    <row r="14" spans="1:7" x14ac:dyDescent="0.2">
      <c r="A14" s="10" t="s">
        <v>149</v>
      </c>
      <c r="B14" s="10" t="s">
        <v>150</v>
      </c>
      <c r="C14" s="10" t="s">
        <v>77</v>
      </c>
      <c r="D14" s="11">
        <v>44081</v>
      </c>
      <c r="E14" s="11" t="s">
        <v>98</v>
      </c>
      <c r="F14" s="10" t="s">
        <v>151</v>
      </c>
      <c r="G14" s="12">
        <v>44083</v>
      </c>
    </row>
    <row r="15" spans="1:7" x14ac:dyDescent="0.2">
      <c r="A15" s="13" t="s">
        <v>152</v>
      </c>
      <c r="B15" s="13" t="s">
        <v>115</v>
      </c>
      <c r="C15" s="13" t="s">
        <v>77</v>
      </c>
      <c r="D15" s="11">
        <v>44081</v>
      </c>
      <c r="E15" s="14" t="s">
        <v>98</v>
      </c>
      <c r="F15" s="13"/>
      <c r="G15" s="12">
        <v>44083</v>
      </c>
    </row>
    <row r="16" spans="1:7" x14ac:dyDescent="0.2">
      <c r="A16" s="10" t="s">
        <v>153</v>
      </c>
      <c r="B16" s="10" t="s">
        <v>147</v>
      </c>
      <c r="C16" s="10" t="s">
        <v>77</v>
      </c>
      <c r="D16" s="11">
        <v>44081</v>
      </c>
      <c r="E16" s="11" t="s">
        <v>98</v>
      </c>
      <c r="F16" s="10"/>
      <c r="G16" s="12">
        <v>44083</v>
      </c>
    </row>
    <row r="17" spans="1:7" ht="18" x14ac:dyDescent="0.2">
      <c r="A17" s="15" t="s">
        <v>9</v>
      </c>
      <c r="B17" s="16"/>
      <c r="C17" s="16"/>
      <c r="D17" s="16"/>
      <c r="E17" s="16"/>
      <c r="F17" s="16"/>
      <c r="G17" s="17"/>
    </row>
    <row r="18" spans="1:7" x14ac:dyDescent="0.2">
      <c r="A18" s="10" t="s">
        <v>187</v>
      </c>
      <c r="B18" s="10" t="s">
        <v>150</v>
      </c>
      <c r="C18" s="10" t="s">
        <v>169</v>
      </c>
      <c r="D18" s="11">
        <v>44101</v>
      </c>
      <c r="E18" s="11" t="s">
        <v>188</v>
      </c>
      <c r="F18" s="10"/>
      <c r="G18" s="12">
        <v>44111</v>
      </c>
    </row>
    <row r="19" spans="1:7" x14ac:dyDescent="0.2">
      <c r="A19" s="10" t="s">
        <v>154</v>
      </c>
      <c r="B19" s="10" t="s">
        <v>150</v>
      </c>
      <c r="C19" s="10" t="s">
        <v>77</v>
      </c>
      <c r="D19" s="11">
        <v>44081</v>
      </c>
      <c r="E19" s="11" t="s">
        <v>98</v>
      </c>
      <c r="F19" s="10"/>
      <c r="G19" s="12">
        <v>44083</v>
      </c>
    </row>
    <row r="20" spans="1:7" x14ac:dyDescent="0.2">
      <c r="A20" s="10" t="s">
        <v>93</v>
      </c>
      <c r="B20" s="10" t="s">
        <v>94</v>
      </c>
      <c r="C20" s="10" t="s">
        <v>77</v>
      </c>
      <c r="D20" s="11">
        <v>44025</v>
      </c>
      <c r="E20" s="11" t="s">
        <v>98</v>
      </c>
      <c r="F20" s="10"/>
      <c r="G20" s="12">
        <v>44026</v>
      </c>
    </row>
    <row r="21" spans="1:7" x14ac:dyDescent="0.2">
      <c r="A21" s="10" t="s">
        <v>171</v>
      </c>
      <c r="B21" s="10" t="s">
        <v>76</v>
      </c>
      <c r="C21" s="10" t="s">
        <v>169</v>
      </c>
      <c r="D21" s="11">
        <v>44087</v>
      </c>
      <c r="E21" s="11" t="s">
        <v>170</v>
      </c>
      <c r="F21" s="10" t="s">
        <v>123</v>
      </c>
      <c r="G21" s="12">
        <v>44095</v>
      </c>
    </row>
    <row r="22" spans="1:7" x14ac:dyDescent="0.2">
      <c r="A22" s="13" t="s">
        <v>132</v>
      </c>
      <c r="B22" s="13" t="s">
        <v>76</v>
      </c>
      <c r="C22" s="13" t="s">
        <v>65</v>
      </c>
      <c r="D22" s="11">
        <v>44065</v>
      </c>
      <c r="E22" s="14" t="s">
        <v>131</v>
      </c>
      <c r="F22" s="13" t="s">
        <v>123</v>
      </c>
      <c r="G22" s="11">
        <v>44068</v>
      </c>
    </row>
    <row r="23" spans="1:7" x14ac:dyDescent="0.2">
      <c r="A23" s="10" t="s">
        <v>75</v>
      </c>
      <c r="B23" s="10" t="s">
        <v>76</v>
      </c>
      <c r="C23" s="10" t="s">
        <v>77</v>
      </c>
      <c r="D23" s="11">
        <v>43982</v>
      </c>
      <c r="E23" s="11" t="s">
        <v>78</v>
      </c>
      <c r="F23" s="10" t="s">
        <v>123</v>
      </c>
      <c r="G23" s="12">
        <v>43998</v>
      </c>
    </row>
    <row r="24" spans="1:7" x14ac:dyDescent="0.2">
      <c r="A24" s="10" t="s">
        <v>95</v>
      </c>
      <c r="B24" s="10" t="s">
        <v>76</v>
      </c>
      <c r="C24" s="10" t="s">
        <v>77</v>
      </c>
      <c r="D24" s="11">
        <v>44025</v>
      </c>
      <c r="E24" s="11" t="s">
        <v>98</v>
      </c>
      <c r="F24" s="10"/>
      <c r="G24" s="12">
        <v>44026</v>
      </c>
    </row>
    <row r="25" spans="1:7" x14ac:dyDescent="0.2">
      <c r="A25" s="10" t="s">
        <v>155</v>
      </c>
      <c r="B25" s="10" t="s">
        <v>156</v>
      </c>
      <c r="C25" s="10" t="s">
        <v>77</v>
      </c>
      <c r="D25" s="11">
        <v>44081</v>
      </c>
      <c r="E25" s="11" t="s">
        <v>98</v>
      </c>
      <c r="F25" s="10"/>
      <c r="G25" s="12">
        <v>44083</v>
      </c>
    </row>
    <row r="26" spans="1:7" x14ac:dyDescent="0.2">
      <c r="A26" s="10" t="s">
        <v>120</v>
      </c>
      <c r="B26" s="10" t="s">
        <v>76</v>
      </c>
      <c r="C26" s="10" t="s">
        <v>77</v>
      </c>
      <c r="D26" s="11">
        <v>44049</v>
      </c>
      <c r="E26" s="11" t="s">
        <v>121</v>
      </c>
      <c r="F26" s="10"/>
      <c r="G26" s="12">
        <v>44054</v>
      </c>
    </row>
    <row r="27" spans="1:7" x14ac:dyDescent="0.2">
      <c r="A27" s="10" t="s">
        <v>184</v>
      </c>
      <c r="B27" s="10" t="s">
        <v>161</v>
      </c>
      <c r="C27" s="10" t="s">
        <v>185</v>
      </c>
      <c r="D27" s="11">
        <v>44107</v>
      </c>
      <c r="E27" s="11" t="s">
        <v>186</v>
      </c>
      <c r="F27" s="10"/>
      <c r="G27" s="12">
        <v>44110</v>
      </c>
    </row>
    <row r="28" spans="1:7" ht="18" x14ac:dyDescent="0.2">
      <c r="A28" s="15" t="s">
        <v>15</v>
      </c>
      <c r="B28" s="16"/>
      <c r="C28" s="16"/>
      <c r="D28" s="16"/>
      <c r="E28" s="16"/>
      <c r="F28" s="16"/>
      <c r="G28" s="17"/>
    </row>
    <row r="29" spans="1:7" x14ac:dyDescent="0.2">
      <c r="A29" s="10" t="s">
        <v>189</v>
      </c>
      <c r="B29" s="10" t="s">
        <v>150</v>
      </c>
      <c r="C29" s="10" t="s">
        <v>169</v>
      </c>
      <c r="D29" s="11">
        <v>44100</v>
      </c>
      <c r="E29" s="11" t="s">
        <v>188</v>
      </c>
      <c r="F29" s="10"/>
      <c r="G29" s="12">
        <v>44111</v>
      </c>
    </row>
    <row r="30" spans="1:7" x14ac:dyDescent="0.2">
      <c r="A30" s="10" t="s">
        <v>79</v>
      </c>
      <c r="B30" s="10" t="s">
        <v>76</v>
      </c>
      <c r="C30" s="10" t="s">
        <v>77</v>
      </c>
      <c r="D30" s="11">
        <v>43989</v>
      </c>
      <c r="E30" s="11" t="s">
        <v>78</v>
      </c>
      <c r="F30" s="10" t="s">
        <v>123</v>
      </c>
      <c r="G30" s="12">
        <v>43998</v>
      </c>
    </row>
    <row r="31" spans="1:7" ht="18" x14ac:dyDescent="0.2">
      <c r="A31" s="15" t="s">
        <v>172</v>
      </c>
      <c r="B31" s="18"/>
      <c r="C31" s="18"/>
      <c r="D31" s="18"/>
      <c r="E31" s="18"/>
      <c r="F31" s="18"/>
      <c r="G31" s="19"/>
    </row>
    <row r="32" spans="1:7" x14ac:dyDescent="0.2">
      <c r="A32" s="10" t="s">
        <v>173</v>
      </c>
      <c r="B32" s="10" t="s">
        <v>76</v>
      </c>
      <c r="C32" s="10" t="s">
        <v>169</v>
      </c>
      <c r="D32" s="11">
        <v>44087</v>
      </c>
      <c r="E32" s="11" t="s">
        <v>170</v>
      </c>
      <c r="F32" s="10" t="s">
        <v>123</v>
      </c>
      <c r="G32" s="12">
        <v>44095</v>
      </c>
    </row>
    <row r="33" spans="1:7" ht="18" x14ac:dyDescent="0.2">
      <c r="A33" s="15" t="s">
        <v>13</v>
      </c>
      <c r="B33" s="18"/>
      <c r="C33" s="18"/>
      <c r="D33" s="18"/>
      <c r="E33" s="18"/>
      <c r="F33" s="18"/>
      <c r="G33" s="19"/>
    </row>
    <row r="34" spans="1:7" x14ac:dyDescent="0.2">
      <c r="A34" s="10" t="s">
        <v>86</v>
      </c>
      <c r="B34" s="10" t="s">
        <v>33</v>
      </c>
      <c r="C34" s="10" t="s">
        <v>65</v>
      </c>
      <c r="D34" s="11">
        <v>44020</v>
      </c>
      <c r="E34" s="11" t="s">
        <v>85</v>
      </c>
      <c r="F34" s="10" t="s">
        <v>67</v>
      </c>
      <c r="G34" s="12">
        <v>44025</v>
      </c>
    </row>
    <row r="35" spans="1:7" x14ac:dyDescent="0.2">
      <c r="A35" s="10" t="s">
        <v>157</v>
      </c>
      <c r="B35" s="10" t="s">
        <v>112</v>
      </c>
      <c r="C35" s="10" t="s">
        <v>77</v>
      </c>
      <c r="D35" s="11">
        <v>44081</v>
      </c>
      <c r="E35" s="11" t="s">
        <v>98</v>
      </c>
      <c r="F35" s="10" t="s">
        <v>89</v>
      </c>
      <c r="G35" s="12">
        <v>44083</v>
      </c>
    </row>
    <row r="36" spans="1:7" x14ac:dyDescent="0.2">
      <c r="A36" s="10" t="s">
        <v>87</v>
      </c>
      <c r="B36" s="10" t="s">
        <v>88</v>
      </c>
      <c r="C36" s="10" t="s">
        <v>65</v>
      </c>
      <c r="D36" s="11">
        <v>44020</v>
      </c>
      <c r="E36" s="11" t="s">
        <v>85</v>
      </c>
      <c r="F36" s="10" t="s">
        <v>89</v>
      </c>
      <c r="G36" s="12">
        <v>44025</v>
      </c>
    </row>
    <row r="37" spans="1:7" x14ac:dyDescent="0.2">
      <c r="A37" s="10" t="s">
        <v>90</v>
      </c>
      <c r="B37" s="10" t="s">
        <v>91</v>
      </c>
      <c r="C37" s="10" t="s">
        <v>65</v>
      </c>
      <c r="D37" s="11">
        <v>44020</v>
      </c>
      <c r="E37" s="11" t="s">
        <v>85</v>
      </c>
      <c r="F37" s="10" t="s">
        <v>92</v>
      </c>
      <c r="G37" s="12">
        <v>44025</v>
      </c>
    </row>
    <row r="38" spans="1:7" x14ac:dyDescent="0.2">
      <c r="A38" s="10" t="s">
        <v>158</v>
      </c>
      <c r="B38" s="10" t="s">
        <v>150</v>
      </c>
      <c r="C38" s="10" t="s">
        <v>77</v>
      </c>
      <c r="D38" s="11">
        <v>44081</v>
      </c>
      <c r="E38" s="11" t="s">
        <v>98</v>
      </c>
      <c r="F38" s="10"/>
      <c r="G38" s="12">
        <v>44083</v>
      </c>
    </row>
    <row r="39" spans="1:7" x14ac:dyDescent="0.2">
      <c r="A39" s="10" t="s">
        <v>160</v>
      </c>
      <c r="B39" s="10" t="s">
        <v>113</v>
      </c>
      <c r="C39" s="10" t="s">
        <v>77</v>
      </c>
      <c r="D39" s="11">
        <v>44081</v>
      </c>
      <c r="E39" s="11" t="s">
        <v>98</v>
      </c>
      <c r="F39" s="10"/>
      <c r="G39" s="12">
        <v>44083</v>
      </c>
    </row>
    <row r="40" spans="1:7" x14ac:dyDescent="0.2">
      <c r="A40" s="10" t="s">
        <v>159</v>
      </c>
      <c r="B40" s="10" t="s">
        <v>161</v>
      </c>
      <c r="C40" s="10" t="s">
        <v>77</v>
      </c>
      <c r="D40" s="11">
        <v>44081</v>
      </c>
      <c r="E40" s="11" t="s">
        <v>98</v>
      </c>
      <c r="F40" s="10" t="s">
        <v>163</v>
      </c>
      <c r="G40" s="12">
        <v>44083</v>
      </c>
    </row>
    <row r="41" spans="1:7" ht="18" x14ac:dyDescent="0.2">
      <c r="A41" s="15" t="s">
        <v>11</v>
      </c>
      <c r="B41" s="16"/>
      <c r="C41" s="16"/>
      <c r="D41" s="16"/>
      <c r="E41" s="16"/>
      <c r="F41" s="16"/>
      <c r="G41" s="17"/>
    </row>
    <row r="42" spans="1:7" x14ac:dyDescent="0.2">
      <c r="A42" s="10" t="s">
        <v>133</v>
      </c>
      <c r="B42" s="10" t="s">
        <v>91</v>
      </c>
      <c r="C42" s="10" t="s">
        <v>65</v>
      </c>
      <c r="D42" s="11">
        <v>44065</v>
      </c>
      <c r="E42" s="11" t="s">
        <v>131</v>
      </c>
      <c r="F42" s="10"/>
      <c r="G42" s="12">
        <v>44068</v>
      </c>
    </row>
    <row r="43" spans="1:7" x14ac:dyDescent="0.2">
      <c r="A43" s="10" t="s">
        <v>134</v>
      </c>
      <c r="B43" s="10" t="s">
        <v>38</v>
      </c>
      <c r="C43" s="10" t="s">
        <v>65</v>
      </c>
      <c r="D43" s="11">
        <v>44065</v>
      </c>
      <c r="E43" s="11" t="s">
        <v>131</v>
      </c>
      <c r="F43" s="10"/>
      <c r="G43" s="12">
        <v>44068</v>
      </c>
    </row>
    <row r="44" spans="1:7" ht="18" x14ac:dyDescent="0.2">
      <c r="A44" s="15" t="s">
        <v>10</v>
      </c>
      <c r="B44" s="16"/>
      <c r="C44" s="16"/>
      <c r="D44" s="16"/>
      <c r="E44" s="16"/>
      <c r="F44" s="16"/>
      <c r="G44" s="17"/>
    </row>
    <row r="45" spans="1:7" x14ac:dyDescent="0.2">
      <c r="A45" s="10" t="s">
        <v>193</v>
      </c>
      <c r="B45" s="10" t="s">
        <v>139</v>
      </c>
      <c r="C45" s="10" t="s">
        <v>65</v>
      </c>
      <c r="D45" s="11">
        <v>44105</v>
      </c>
      <c r="E45" s="11" t="s">
        <v>196</v>
      </c>
      <c r="F45" s="10" t="s">
        <v>194</v>
      </c>
      <c r="G45" s="12">
        <v>44115</v>
      </c>
    </row>
    <row r="46" spans="1:7" x14ac:dyDescent="0.2">
      <c r="A46" s="10" t="s">
        <v>195</v>
      </c>
      <c r="B46" s="10" t="s">
        <v>112</v>
      </c>
      <c r="C46" s="10" t="s">
        <v>65</v>
      </c>
      <c r="D46" s="11">
        <v>44105</v>
      </c>
      <c r="E46" s="11" t="s">
        <v>196</v>
      </c>
      <c r="F46" s="10"/>
      <c r="G46" s="12">
        <v>44115</v>
      </c>
    </row>
    <row r="47" spans="1:7" x14ac:dyDescent="0.2">
      <c r="A47" s="10" t="s">
        <v>107</v>
      </c>
      <c r="B47" s="10" t="s">
        <v>112</v>
      </c>
      <c r="C47" s="10" t="s">
        <v>77</v>
      </c>
      <c r="D47" s="11">
        <v>44025</v>
      </c>
      <c r="E47" s="11" t="s">
        <v>98</v>
      </c>
      <c r="F47" s="10"/>
      <c r="G47" s="12">
        <v>44026</v>
      </c>
    </row>
    <row r="48" spans="1:7" x14ac:dyDescent="0.2">
      <c r="A48" s="10" t="s">
        <v>108</v>
      </c>
      <c r="B48" s="10" t="s">
        <v>113</v>
      </c>
      <c r="C48" s="10" t="s">
        <v>77</v>
      </c>
      <c r="D48" s="11">
        <v>44025</v>
      </c>
      <c r="E48" s="11" t="s">
        <v>98</v>
      </c>
      <c r="F48" s="10"/>
      <c r="G48" s="12">
        <v>44026</v>
      </c>
    </row>
    <row r="49" spans="1:7" x14ac:dyDescent="0.2">
      <c r="A49" s="10" t="s">
        <v>109</v>
      </c>
      <c r="B49" s="10" t="s">
        <v>114</v>
      </c>
      <c r="C49" s="10" t="s">
        <v>77</v>
      </c>
      <c r="D49" s="11">
        <v>44025</v>
      </c>
      <c r="E49" s="11" t="s">
        <v>98</v>
      </c>
      <c r="F49" s="10"/>
      <c r="G49" s="12">
        <v>44026</v>
      </c>
    </row>
    <row r="50" spans="1:7" x14ac:dyDescent="0.2">
      <c r="A50" s="10" t="s">
        <v>197</v>
      </c>
      <c r="B50" s="10" t="s">
        <v>91</v>
      </c>
      <c r="C50" s="10" t="s">
        <v>65</v>
      </c>
      <c r="D50" s="11">
        <v>44105</v>
      </c>
      <c r="E50" s="11" t="s">
        <v>196</v>
      </c>
      <c r="F50" s="10"/>
      <c r="G50" s="12">
        <v>44115</v>
      </c>
    </row>
    <row r="51" spans="1:7" x14ac:dyDescent="0.2">
      <c r="A51" s="10" t="s">
        <v>174</v>
      </c>
      <c r="B51" s="10" t="s">
        <v>91</v>
      </c>
      <c r="C51" s="10" t="s">
        <v>81</v>
      </c>
      <c r="D51" s="11">
        <v>44093</v>
      </c>
      <c r="E51" s="11" t="s">
        <v>175</v>
      </c>
      <c r="F51" s="10"/>
      <c r="G51" s="12">
        <v>44095</v>
      </c>
    </row>
    <row r="52" spans="1:7" x14ac:dyDescent="0.2">
      <c r="A52" s="10" t="s">
        <v>110</v>
      </c>
      <c r="B52" s="10" t="s">
        <v>94</v>
      </c>
      <c r="C52" s="10" t="s">
        <v>77</v>
      </c>
      <c r="D52" s="11">
        <v>44025</v>
      </c>
      <c r="E52" s="11" t="s">
        <v>98</v>
      </c>
      <c r="F52" s="10" t="s">
        <v>116</v>
      </c>
      <c r="G52" s="12">
        <v>44026</v>
      </c>
    </row>
    <row r="53" spans="1:7" x14ac:dyDescent="0.2">
      <c r="A53" s="10" t="s">
        <v>111</v>
      </c>
      <c r="B53" s="10" t="s">
        <v>115</v>
      </c>
      <c r="C53" s="10" t="s">
        <v>77</v>
      </c>
      <c r="D53" s="11">
        <v>44025</v>
      </c>
      <c r="E53" s="11" t="s">
        <v>98</v>
      </c>
      <c r="F53" s="10"/>
      <c r="G53" s="12">
        <v>44026</v>
      </c>
    </row>
    <row r="54" spans="1:7" ht="18" x14ac:dyDescent="0.2">
      <c r="A54" s="15" t="s">
        <v>19</v>
      </c>
      <c r="B54" s="16"/>
      <c r="C54" s="16"/>
      <c r="D54" s="16"/>
      <c r="E54" s="16"/>
      <c r="F54" s="16"/>
      <c r="G54" s="17"/>
    </row>
    <row r="55" spans="1:7" ht="18" x14ac:dyDescent="0.2">
      <c r="A55" s="15" t="s">
        <v>14</v>
      </c>
      <c r="B55" s="16"/>
      <c r="C55" s="16"/>
      <c r="D55" s="16"/>
      <c r="E55" s="16"/>
      <c r="F55" s="16"/>
      <c r="G55" s="17"/>
    </row>
    <row r="56" spans="1:7" ht="18" x14ac:dyDescent="0.2">
      <c r="A56" s="15" t="s">
        <v>27</v>
      </c>
      <c r="B56" s="16"/>
      <c r="C56" s="16"/>
      <c r="D56" s="16"/>
      <c r="E56" s="16"/>
      <c r="F56" s="16"/>
      <c r="G56" s="17"/>
    </row>
    <row r="57" spans="1:7" ht="18" x14ac:dyDescent="0.2">
      <c r="A57" s="15" t="s">
        <v>68</v>
      </c>
      <c r="B57" s="16"/>
      <c r="C57" s="16"/>
      <c r="D57" s="16"/>
      <c r="E57" s="16"/>
      <c r="F57" s="16"/>
      <c r="G57" s="17"/>
    </row>
    <row r="58" spans="1:7" ht="18" x14ac:dyDescent="0.2">
      <c r="A58" s="15" t="s">
        <v>0</v>
      </c>
      <c r="B58" s="16"/>
      <c r="C58" s="16"/>
      <c r="D58" s="16"/>
      <c r="E58" s="16"/>
      <c r="F58" s="16"/>
      <c r="G58" s="17"/>
    </row>
    <row r="59" spans="1:7" x14ac:dyDescent="0.2">
      <c r="A59" s="10">
        <v>31.32</v>
      </c>
      <c r="B59" s="10" t="s">
        <v>33</v>
      </c>
      <c r="C59" s="10" t="s">
        <v>34</v>
      </c>
      <c r="D59" s="11">
        <v>43869</v>
      </c>
      <c r="E59" s="11" t="s">
        <v>35</v>
      </c>
      <c r="F59" s="10" t="s">
        <v>36</v>
      </c>
      <c r="G59" s="12">
        <v>43871</v>
      </c>
    </row>
    <row r="60" spans="1:7" x14ac:dyDescent="0.2">
      <c r="A60" s="10">
        <v>32.369999999999997</v>
      </c>
      <c r="B60" s="10" t="s">
        <v>37</v>
      </c>
      <c r="C60" s="10" t="s">
        <v>34</v>
      </c>
      <c r="D60" s="11">
        <v>43869</v>
      </c>
      <c r="E60" s="11" t="s">
        <v>35</v>
      </c>
      <c r="F60" s="10" t="s">
        <v>36</v>
      </c>
      <c r="G60" s="12">
        <v>43871</v>
      </c>
    </row>
    <row r="61" spans="1:7" x14ac:dyDescent="0.2">
      <c r="A61" s="10">
        <v>32.56</v>
      </c>
      <c r="B61" s="10" t="s">
        <v>33</v>
      </c>
      <c r="C61" s="10" t="s">
        <v>198</v>
      </c>
      <c r="D61" s="11">
        <v>44115</v>
      </c>
      <c r="E61" s="11" t="s">
        <v>199</v>
      </c>
      <c r="F61" s="10" t="s">
        <v>67</v>
      </c>
      <c r="G61" s="12">
        <v>44119</v>
      </c>
    </row>
    <row r="62" spans="1:7" x14ac:dyDescent="0.2">
      <c r="A62" s="10">
        <v>33.03</v>
      </c>
      <c r="B62" s="10" t="s">
        <v>200</v>
      </c>
      <c r="C62" s="10" t="s">
        <v>198</v>
      </c>
      <c r="D62" s="11">
        <v>44115</v>
      </c>
      <c r="E62" s="11" t="s">
        <v>199</v>
      </c>
      <c r="F62" s="10"/>
      <c r="G62" s="12">
        <v>44119</v>
      </c>
    </row>
    <row r="63" spans="1:7" x14ac:dyDescent="0.2">
      <c r="A63" s="10">
        <v>36.35</v>
      </c>
      <c r="B63" s="10" t="s">
        <v>112</v>
      </c>
      <c r="C63" s="10" t="s">
        <v>198</v>
      </c>
      <c r="D63" s="11">
        <v>44115</v>
      </c>
      <c r="E63" s="11" t="s">
        <v>199</v>
      </c>
      <c r="F63" s="10"/>
      <c r="G63" s="12">
        <v>44119</v>
      </c>
    </row>
    <row r="64" spans="1:7" x14ac:dyDescent="0.2">
      <c r="A64" s="10">
        <v>36.51</v>
      </c>
      <c r="B64" s="10" t="s">
        <v>38</v>
      </c>
      <c r="C64" s="10" t="s">
        <v>34</v>
      </c>
      <c r="D64" s="11">
        <v>43869</v>
      </c>
      <c r="E64" s="11" t="s">
        <v>35</v>
      </c>
      <c r="F64" s="10" t="s">
        <v>36</v>
      </c>
      <c r="G64" s="12">
        <v>43871</v>
      </c>
    </row>
    <row r="65" spans="1:7" x14ac:dyDescent="0.2">
      <c r="A65" s="10">
        <v>38.479999999999997</v>
      </c>
      <c r="B65" s="10" t="s">
        <v>150</v>
      </c>
      <c r="C65" s="10" t="s">
        <v>198</v>
      </c>
      <c r="D65" s="11">
        <v>44115</v>
      </c>
      <c r="E65" s="11" t="s">
        <v>199</v>
      </c>
      <c r="F65" s="10"/>
      <c r="G65" s="12">
        <v>44119</v>
      </c>
    </row>
    <row r="66" spans="1:7" x14ac:dyDescent="0.2">
      <c r="A66" s="10">
        <v>39.17</v>
      </c>
      <c r="B66" s="10" t="s">
        <v>38</v>
      </c>
      <c r="C66" s="10" t="s">
        <v>198</v>
      </c>
      <c r="D66" s="11">
        <v>44115</v>
      </c>
      <c r="E66" s="11" t="s">
        <v>199</v>
      </c>
      <c r="F66" s="10"/>
      <c r="G66" s="12">
        <v>44119</v>
      </c>
    </row>
    <row r="67" spans="1:7" x14ac:dyDescent="0.2">
      <c r="A67" s="10">
        <v>40.26</v>
      </c>
      <c r="B67" s="10" t="s">
        <v>39</v>
      </c>
      <c r="C67" s="10" t="s">
        <v>34</v>
      </c>
      <c r="D67" s="11">
        <v>43869</v>
      </c>
      <c r="E67" s="11" t="s">
        <v>35</v>
      </c>
      <c r="F67" s="10" t="s">
        <v>36</v>
      </c>
      <c r="G67" s="12">
        <v>43871</v>
      </c>
    </row>
    <row r="68" spans="1:7" x14ac:dyDescent="0.2">
      <c r="A68" s="10">
        <v>42.57</v>
      </c>
      <c r="B68" s="10" t="s">
        <v>40</v>
      </c>
      <c r="C68" s="10" t="s">
        <v>34</v>
      </c>
      <c r="D68" s="11">
        <v>43869</v>
      </c>
      <c r="E68" s="11" t="s">
        <v>35</v>
      </c>
      <c r="F68" s="10" t="s">
        <v>36</v>
      </c>
      <c r="G68" s="12">
        <v>43871</v>
      </c>
    </row>
    <row r="69" spans="1:7" x14ac:dyDescent="0.2">
      <c r="A69" s="10">
        <v>43.49</v>
      </c>
      <c r="B69" s="10" t="s">
        <v>39</v>
      </c>
      <c r="C69" s="10" t="s">
        <v>198</v>
      </c>
      <c r="D69" s="11">
        <v>44115</v>
      </c>
      <c r="E69" s="11" t="s">
        <v>199</v>
      </c>
      <c r="F69" s="10" t="s">
        <v>148</v>
      </c>
      <c r="G69" s="12">
        <v>44119</v>
      </c>
    </row>
    <row r="70" spans="1:7" x14ac:dyDescent="0.2">
      <c r="A70" s="10" t="s">
        <v>31</v>
      </c>
      <c r="B70" s="10" t="s">
        <v>29</v>
      </c>
      <c r="C70" s="10" t="s">
        <v>30</v>
      </c>
      <c r="D70" s="11">
        <v>43855</v>
      </c>
      <c r="E70" s="11" t="s">
        <v>32</v>
      </c>
      <c r="F70" s="10"/>
      <c r="G70" s="12">
        <v>43858</v>
      </c>
    </row>
    <row r="71" spans="1:7" ht="18" x14ac:dyDescent="0.2">
      <c r="A71" s="15" t="s">
        <v>23</v>
      </c>
      <c r="B71" s="18"/>
      <c r="C71" s="18"/>
      <c r="D71" s="18"/>
      <c r="E71" s="18"/>
      <c r="F71" s="18"/>
      <c r="G71" s="19"/>
    </row>
    <row r="72" spans="1:7" x14ac:dyDescent="0.2">
      <c r="A72" s="10" t="s">
        <v>180</v>
      </c>
      <c r="B72" s="10" t="s">
        <v>139</v>
      </c>
      <c r="C72" s="10" t="s">
        <v>65</v>
      </c>
      <c r="D72" s="11">
        <v>44100</v>
      </c>
      <c r="E72" s="11" t="s">
        <v>181</v>
      </c>
      <c r="F72" s="10"/>
      <c r="G72" s="12">
        <v>44107</v>
      </c>
    </row>
    <row r="73" spans="1:7" x14ac:dyDescent="0.2">
      <c r="A73" s="10" t="s">
        <v>64</v>
      </c>
      <c r="B73" s="10" t="s">
        <v>33</v>
      </c>
      <c r="C73" s="10" t="s">
        <v>65</v>
      </c>
      <c r="D73" s="11">
        <v>43935</v>
      </c>
      <c r="E73" s="11" t="s">
        <v>66</v>
      </c>
      <c r="F73" s="10" t="s">
        <v>67</v>
      </c>
      <c r="G73" s="12">
        <v>43937</v>
      </c>
    </row>
    <row r="74" spans="1:7" x14ac:dyDescent="0.2">
      <c r="A74" s="10" t="s">
        <v>182</v>
      </c>
      <c r="B74" s="10" t="s">
        <v>88</v>
      </c>
      <c r="C74" s="10" t="s">
        <v>65</v>
      </c>
      <c r="D74" s="11">
        <v>44100</v>
      </c>
      <c r="E74" s="11" t="s">
        <v>181</v>
      </c>
      <c r="F74" s="10"/>
      <c r="G74" s="12">
        <v>44107</v>
      </c>
    </row>
    <row r="75" spans="1:7" x14ac:dyDescent="0.2">
      <c r="A75" s="10" t="s">
        <v>183</v>
      </c>
      <c r="B75" s="10" t="s">
        <v>38</v>
      </c>
      <c r="C75" s="10" t="s">
        <v>65</v>
      </c>
      <c r="D75" s="11">
        <v>44100</v>
      </c>
      <c r="E75" s="11" t="s">
        <v>181</v>
      </c>
      <c r="F75" s="10"/>
      <c r="G75" s="12">
        <v>44107</v>
      </c>
    </row>
    <row r="76" spans="1:7" ht="18" x14ac:dyDescent="0.2">
      <c r="A76" s="15" t="s">
        <v>12</v>
      </c>
      <c r="B76" s="16"/>
      <c r="C76" s="16"/>
      <c r="D76" s="16"/>
      <c r="E76" s="16"/>
      <c r="F76" s="16"/>
      <c r="G76" s="17"/>
    </row>
    <row r="77" spans="1:7" x14ac:dyDescent="0.2">
      <c r="A77" s="10" t="s">
        <v>138</v>
      </c>
      <c r="B77" s="10" t="s">
        <v>139</v>
      </c>
      <c r="C77" s="10" t="s">
        <v>140</v>
      </c>
      <c r="D77" s="11">
        <v>44079</v>
      </c>
      <c r="E77" s="11" t="s">
        <v>141</v>
      </c>
      <c r="F77" s="10" t="s">
        <v>144</v>
      </c>
      <c r="G77" s="12">
        <v>44080</v>
      </c>
    </row>
    <row r="78" spans="1:7" x14ac:dyDescent="0.2">
      <c r="A78" s="10" t="s">
        <v>60</v>
      </c>
      <c r="B78" s="10" t="s">
        <v>33</v>
      </c>
      <c r="C78" s="10" t="s">
        <v>61</v>
      </c>
      <c r="D78" s="11">
        <v>43884</v>
      </c>
      <c r="E78" s="11" t="s">
        <v>62</v>
      </c>
      <c r="F78" s="10" t="s">
        <v>63</v>
      </c>
      <c r="G78" s="12">
        <v>43886</v>
      </c>
    </row>
    <row r="79" spans="1:7" ht="18" x14ac:dyDescent="0.2">
      <c r="A79" s="15" t="s">
        <v>24</v>
      </c>
      <c r="B79" s="16"/>
      <c r="C79" s="16"/>
      <c r="D79" s="16"/>
      <c r="E79" s="16"/>
      <c r="F79" s="16"/>
      <c r="G79" s="17"/>
    </row>
    <row r="80" spans="1:7" x14ac:dyDescent="0.2">
      <c r="A80" s="5"/>
      <c r="B80" s="5"/>
      <c r="C80" s="5"/>
      <c r="D80" s="5"/>
      <c r="E80" s="5"/>
      <c r="F80" s="5"/>
      <c r="G80" s="6"/>
    </row>
    <row r="81" spans="1:7" ht="18" x14ac:dyDescent="0.2">
      <c r="A81" s="8"/>
      <c r="B81" s="8"/>
      <c r="C81" s="8"/>
      <c r="D81" s="8"/>
      <c r="E81" s="8"/>
      <c r="F81" s="8"/>
      <c r="G81" s="6"/>
    </row>
    <row r="82" spans="1:7" x14ac:dyDescent="0.2">
      <c r="A82" s="5"/>
      <c r="B82" s="5"/>
      <c r="C82" s="5"/>
      <c r="D82" s="5"/>
      <c r="E82" s="5"/>
      <c r="F82" s="5"/>
      <c r="G82" s="7"/>
    </row>
    <row r="83" spans="1:7" x14ac:dyDescent="0.2">
      <c r="A83" s="6"/>
      <c r="B83" s="6"/>
      <c r="C83" s="6"/>
      <c r="D83" s="6"/>
      <c r="E83" s="6"/>
      <c r="F83" s="6"/>
      <c r="G83" s="6"/>
    </row>
  </sheetData>
  <autoFilter ref="A1:G79" xr:uid="{F779AB11-373C-F44D-B956-D6C98D7C6BB4}"/>
  <mergeCells count="20">
    <mergeCell ref="A55:G55"/>
    <mergeCell ref="A54:G54"/>
    <mergeCell ref="A56:G56"/>
    <mergeCell ref="A79:G79"/>
    <mergeCell ref="A71:G71"/>
    <mergeCell ref="A76:G76"/>
    <mergeCell ref="A58:G58"/>
    <mergeCell ref="A57:G57"/>
    <mergeCell ref="A2:G2"/>
    <mergeCell ref="A5:G5"/>
    <mergeCell ref="A13:G13"/>
    <mergeCell ref="A17:G17"/>
    <mergeCell ref="A44:G44"/>
    <mergeCell ref="A28:G28"/>
    <mergeCell ref="A3:G3"/>
    <mergeCell ref="A8:G8"/>
    <mergeCell ref="A41:G41"/>
    <mergeCell ref="A33:G33"/>
    <mergeCell ref="A9:G9"/>
    <mergeCell ref="A31:G3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EA909-10E4-4840-BE1C-2F6668C0F265}">
  <dimension ref="A1:C84"/>
  <sheetViews>
    <sheetView topLeftCell="A33" workbookViewId="0">
      <selection activeCell="E44" sqref="E44"/>
    </sheetView>
  </sheetViews>
  <sheetFormatPr baseColWidth="10" defaultRowHeight="16" x14ac:dyDescent="0.2"/>
  <cols>
    <col min="3" max="3" width="13.5" bestFit="1" customWidth="1"/>
  </cols>
  <sheetData>
    <row r="1" spans="1:3" x14ac:dyDescent="0.2">
      <c r="A1" t="s">
        <v>25</v>
      </c>
      <c r="B1" s="9">
        <f ca="1">YEAR(NOW())</f>
        <v>2020</v>
      </c>
      <c r="C1" t="s">
        <v>26</v>
      </c>
    </row>
    <row r="2" spans="1:3" x14ac:dyDescent="0.2">
      <c r="A2">
        <v>1937</v>
      </c>
      <c r="B2" s="9">
        <f ca="1">$B$1-A2</f>
        <v>83</v>
      </c>
      <c r="C2" t="str">
        <f ca="1">IF(B2&gt;=80,"K/M80-84",IF(B2&gt;=75,"K/M75-79",IF(B2&gt;=70,"K/M70-74",IF(B2&gt;=65,"K/M65-69",IF(B2&gt;=60,"K/M60-64",IF(B2&gt;=55,"K/M55-59",IF(B2&gt;=50,"K/M50-54",IF(B2&gt;=45,"K/M45-49",IF(B2&gt;=40,"K/M40-44",IF(B2&gt;=35,"K/M35-39",IF(B2&gt;=23,"K/M Senior",IF(B2&gt;=20,"K/M22 Junior",IF(B2&gt;=18,"F/P19 Junior",IF(B2&gt;=16,"F/P17 Ungdom",IF(B2&gt;=14,"F/P15 Ungdom",IF(B2&gt;=12,"F/P13 Ungdom","Barn"))))))))))))))))</f>
        <v>K/M80-84</v>
      </c>
    </row>
    <row r="3" spans="1:3" x14ac:dyDescent="0.2">
      <c r="A3">
        <v>1938</v>
      </c>
      <c r="B3" s="9">
        <f t="shared" ref="B3:B66" ca="1" si="0">$B$1-A3</f>
        <v>82</v>
      </c>
      <c r="C3" t="str">
        <f t="shared" ref="C3:C66" ca="1" si="1">IF(B3&gt;=80,"K/M80-84",IF(B3&gt;=75,"K/M75-79",IF(B3&gt;=70,"K/M70-74",IF(B3&gt;=65,"K/M65-69",IF(B3&gt;=60,"K/M60-64",IF(B3&gt;=55,"K/M55-59",IF(B3&gt;=50,"K/M50-54",IF(B3&gt;=45,"K/M45-49",IF(B3&gt;=40,"K/M40-44",IF(B3&gt;=35,"K/M35-39",IF(B3&gt;=23,"K/M Senior",IF(B3&gt;=20,"K/M22 Junior",IF(B3&gt;=18,"F/P19 Junior",IF(B3&gt;=16,"F/P17 Ungdom",IF(B3&gt;=14,"F/P15 Ungdom",IF(B3&gt;=12,"F/P13 Ungdom","Barn"))))))))))))))))</f>
        <v>K/M80-84</v>
      </c>
    </row>
    <row r="4" spans="1:3" x14ac:dyDescent="0.2">
      <c r="A4">
        <v>1939</v>
      </c>
      <c r="B4" s="9">
        <f t="shared" ca="1" si="0"/>
        <v>81</v>
      </c>
      <c r="C4" t="str">
        <f t="shared" ca="1" si="1"/>
        <v>K/M80-84</v>
      </c>
    </row>
    <row r="5" spans="1:3" x14ac:dyDescent="0.2">
      <c r="A5">
        <v>1940</v>
      </c>
      <c r="B5" s="9">
        <f t="shared" ca="1" si="0"/>
        <v>80</v>
      </c>
      <c r="C5" t="str">
        <f t="shared" ca="1" si="1"/>
        <v>K/M80-84</v>
      </c>
    </row>
    <row r="6" spans="1:3" x14ac:dyDescent="0.2">
      <c r="A6">
        <v>1941</v>
      </c>
      <c r="B6" s="9">
        <f t="shared" ca="1" si="0"/>
        <v>79</v>
      </c>
      <c r="C6" t="str">
        <f t="shared" ca="1" si="1"/>
        <v>K/M75-79</v>
      </c>
    </row>
    <row r="7" spans="1:3" x14ac:dyDescent="0.2">
      <c r="A7">
        <v>1942</v>
      </c>
      <c r="B7" s="9">
        <f t="shared" ca="1" si="0"/>
        <v>78</v>
      </c>
      <c r="C7" t="str">
        <f t="shared" ca="1" si="1"/>
        <v>K/M75-79</v>
      </c>
    </row>
    <row r="8" spans="1:3" x14ac:dyDescent="0.2">
      <c r="A8">
        <v>1943</v>
      </c>
      <c r="B8" s="9">
        <f t="shared" ca="1" si="0"/>
        <v>77</v>
      </c>
      <c r="C8" t="str">
        <f t="shared" ca="1" si="1"/>
        <v>K/M75-79</v>
      </c>
    </row>
    <row r="9" spans="1:3" x14ac:dyDescent="0.2">
      <c r="A9">
        <v>1944</v>
      </c>
      <c r="B9" s="9">
        <f t="shared" ca="1" si="0"/>
        <v>76</v>
      </c>
      <c r="C9" t="str">
        <f t="shared" ca="1" si="1"/>
        <v>K/M75-79</v>
      </c>
    </row>
    <row r="10" spans="1:3" x14ac:dyDescent="0.2">
      <c r="A10">
        <v>1945</v>
      </c>
      <c r="B10" s="9">
        <f t="shared" ca="1" si="0"/>
        <v>75</v>
      </c>
      <c r="C10" t="str">
        <f t="shared" ca="1" si="1"/>
        <v>K/M75-79</v>
      </c>
    </row>
    <row r="11" spans="1:3" x14ac:dyDescent="0.2">
      <c r="A11">
        <v>1946</v>
      </c>
      <c r="B11" s="9">
        <f t="shared" ca="1" si="0"/>
        <v>74</v>
      </c>
      <c r="C11" t="str">
        <f t="shared" ca="1" si="1"/>
        <v>K/M70-74</v>
      </c>
    </row>
    <row r="12" spans="1:3" x14ac:dyDescent="0.2">
      <c r="A12">
        <v>1947</v>
      </c>
      <c r="B12" s="9">
        <f t="shared" ca="1" si="0"/>
        <v>73</v>
      </c>
      <c r="C12" t="str">
        <f t="shared" ca="1" si="1"/>
        <v>K/M70-74</v>
      </c>
    </row>
    <row r="13" spans="1:3" x14ac:dyDescent="0.2">
      <c r="A13">
        <v>1948</v>
      </c>
      <c r="B13" s="9">
        <f t="shared" ca="1" si="0"/>
        <v>72</v>
      </c>
      <c r="C13" t="str">
        <f t="shared" ca="1" si="1"/>
        <v>K/M70-74</v>
      </c>
    </row>
    <row r="14" spans="1:3" x14ac:dyDescent="0.2">
      <c r="A14">
        <v>1949</v>
      </c>
      <c r="B14" s="9">
        <f t="shared" ca="1" si="0"/>
        <v>71</v>
      </c>
      <c r="C14" t="str">
        <f t="shared" ca="1" si="1"/>
        <v>K/M70-74</v>
      </c>
    </row>
    <row r="15" spans="1:3" x14ac:dyDescent="0.2">
      <c r="A15">
        <v>1950</v>
      </c>
      <c r="B15" s="9">
        <f t="shared" ca="1" si="0"/>
        <v>70</v>
      </c>
      <c r="C15" t="str">
        <f t="shared" ca="1" si="1"/>
        <v>K/M70-74</v>
      </c>
    </row>
    <row r="16" spans="1:3" x14ac:dyDescent="0.2">
      <c r="A16">
        <v>1951</v>
      </c>
      <c r="B16" s="9">
        <f t="shared" ca="1" si="0"/>
        <v>69</v>
      </c>
      <c r="C16" t="str">
        <f t="shared" ca="1" si="1"/>
        <v>K/M65-69</v>
      </c>
    </row>
    <row r="17" spans="1:3" x14ac:dyDescent="0.2">
      <c r="A17">
        <v>1952</v>
      </c>
      <c r="B17" s="9">
        <f t="shared" ca="1" si="0"/>
        <v>68</v>
      </c>
      <c r="C17" t="str">
        <f t="shared" ca="1" si="1"/>
        <v>K/M65-69</v>
      </c>
    </row>
    <row r="18" spans="1:3" x14ac:dyDescent="0.2">
      <c r="A18">
        <v>1953</v>
      </c>
      <c r="B18" s="9">
        <f t="shared" ca="1" si="0"/>
        <v>67</v>
      </c>
      <c r="C18" t="str">
        <f t="shared" ca="1" si="1"/>
        <v>K/M65-69</v>
      </c>
    </row>
    <row r="19" spans="1:3" x14ac:dyDescent="0.2">
      <c r="A19">
        <v>1954</v>
      </c>
      <c r="B19" s="9">
        <f t="shared" ca="1" si="0"/>
        <v>66</v>
      </c>
      <c r="C19" t="str">
        <f t="shared" ca="1" si="1"/>
        <v>K/M65-69</v>
      </c>
    </row>
    <row r="20" spans="1:3" x14ac:dyDescent="0.2">
      <c r="A20">
        <v>1955</v>
      </c>
      <c r="B20" s="9">
        <f t="shared" ca="1" si="0"/>
        <v>65</v>
      </c>
      <c r="C20" t="str">
        <f t="shared" ca="1" si="1"/>
        <v>K/M65-69</v>
      </c>
    </row>
    <row r="21" spans="1:3" x14ac:dyDescent="0.2">
      <c r="A21">
        <v>1956</v>
      </c>
      <c r="B21" s="9">
        <f t="shared" ca="1" si="0"/>
        <v>64</v>
      </c>
      <c r="C21" t="str">
        <f t="shared" ca="1" si="1"/>
        <v>K/M60-64</v>
      </c>
    </row>
    <row r="22" spans="1:3" x14ac:dyDescent="0.2">
      <c r="A22">
        <v>1957</v>
      </c>
      <c r="B22" s="9">
        <f t="shared" ca="1" si="0"/>
        <v>63</v>
      </c>
      <c r="C22" t="str">
        <f t="shared" ca="1" si="1"/>
        <v>K/M60-64</v>
      </c>
    </row>
    <row r="23" spans="1:3" x14ac:dyDescent="0.2">
      <c r="A23">
        <v>1958</v>
      </c>
      <c r="B23" s="9">
        <f t="shared" ca="1" si="0"/>
        <v>62</v>
      </c>
      <c r="C23" t="str">
        <f t="shared" ca="1" si="1"/>
        <v>K/M60-64</v>
      </c>
    </row>
    <row r="24" spans="1:3" x14ac:dyDescent="0.2">
      <c r="A24">
        <v>1959</v>
      </c>
      <c r="B24" s="9">
        <f t="shared" ca="1" si="0"/>
        <v>61</v>
      </c>
      <c r="C24" t="str">
        <f t="shared" ca="1" si="1"/>
        <v>K/M60-64</v>
      </c>
    </row>
    <row r="25" spans="1:3" x14ac:dyDescent="0.2">
      <c r="A25">
        <v>1960</v>
      </c>
      <c r="B25" s="9">
        <f t="shared" ca="1" si="0"/>
        <v>60</v>
      </c>
      <c r="C25" t="str">
        <f t="shared" ca="1" si="1"/>
        <v>K/M60-64</v>
      </c>
    </row>
    <row r="26" spans="1:3" x14ac:dyDescent="0.2">
      <c r="A26">
        <v>1961</v>
      </c>
      <c r="B26" s="9">
        <f t="shared" ca="1" si="0"/>
        <v>59</v>
      </c>
      <c r="C26" t="str">
        <f t="shared" ca="1" si="1"/>
        <v>K/M55-59</v>
      </c>
    </row>
    <row r="27" spans="1:3" x14ac:dyDescent="0.2">
      <c r="A27">
        <v>1962</v>
      </c>
      <c r="B27" s="9">
        <f t="shared" ca="1" si="0"/>
        <v>58</v>
      </c>
      <c r="C27" t="str">
        <f t="shared" ca="1" si="1"/>
        <v>K/M55-59</v>
      </c>
    </row>
    <row r="28" spans="1:3" x14ac:dyDescent="0.2">
      <c r="A28">
        <v>1963</v>
      </c>
      <c r="B28" s="9">
        <f t="shared" ca="1" si="0"/>
        <v>57</v>
      </c>
      <c r="C28" t="str">
        <f t="shared" ca="1" si="1"/>
        <v>K/M55-59</v>
      </c>
    </row>
    <row r="29" spans="1:3" x14ac:dyDescent="0.2">
      <c r="A29">
        <v>1964</v>
      </c>
      <c r="B29" s="9">
        <f t="shared" ca="1" si="0"/>
        <v>56</v>
      </c>
      <c r="C29" t="str">
        <f t="shared" ca="1" si="1"/>
        <v>K/M55-59</v>
      </c>
    </row>
    <row r="30" spans="1:3" x14ac:dyDescent="0.2">
      <c r="A30">
        <v>1965</v>
      </c>
      <c r="B30" s="9">
        <f t="shared" ca="1" si="0"/>
        <v>55</v>
      </c>
      <c r="C30" t="str">
        <f t="shared" ca="1" si="1"/>
        <v>K/M55-59</v>
      </c>
    </row>
    <row r="31" spans="1:3" x14ac:dyDescent="0.2">
      <c r="A31">
        <v>1966</v>
      </c>
      <c r="B31" s="9">
        <f t="shared" ca="1" si="0"/>
        <v>54</v>
      </c>
      <c r="C31" t="str">
        <f t="shared" ca="1" si="1"/>
        <v>K/M50-54</v>
      </c>
    </row>
    <row r="32" spans="1:3" x14ac:dyDescent="0.2">
      <c r="A32">
        <v>1967</v>
      </c>
      <c r="B32" s="9">
        <f t="shared" ca="1" si="0"/>
        <v>53</v>
      </c>
      <c r="C32" t="str">
        <f t="shared" ca="1" si="1"/>
        <v>K/M50-54</v>
      </c>
    </row>
    <row r="33" spans="1:3" x14ac:dyDescent="0.2">
      <c r="A33">
        <v>1968</v>
      </c>
      <c r="B33" s="9">
        <f t="shared" ca="1" si="0"/>
        <v>52</v>
      </c>
      <c r="C33" t="str">
        <f t="shared" ca="1" si="1"/>
        <v>K/M50-54</v>
      </c>
    </row>
    <row r="34" spans="1:3" x14ac:dyDescent="0.2">
      <c r="A34">
        <v>1969</v>
      </c>
      <c r="B34" s="9">
        <f t="shared" ca="1" si="0"/>
        <v>51</v>
      </c>
      <c r="C34" t="str">
        <f t="shared" ca="1" si="1"/>
        <v>K/M50-54</v>
      </c>
    </row>
    <row r="35" spans="1:3" x14ac:dyDescent="0.2">
      <c r="A35">
        <v>1970</v>
      </c>
      <c r="B35" s="9">
        <f t="shared" ca="1" si="0"/>
        <v>50</v>
      </c>
      <c r="C35" t="str">
        <f t="shared" ca="1" si="1"/>
        <v>K/M50-54</v>
      </c>
    </row>
    <row r="36" spans="1:3" x14ac:dyDescent="0.2">
      <c r="A36">
        <v>1971</v>
      </c>
      <c r="B36" s="9">
        <f t="shared" ca="1" si="0"/>
        <v>49</v>
      </c>
      <c r="C36" t="str">
        <f t="shared" ca="1" si="1"/>
        <v>K/M45-49</v>
      </c>
    </row>
    <row r="37" spans="1:3" x14ac:dyDescent="0.2">
      <c r="A37">
        <v>1972</v>
      </c>
      <c r="B37" s="9">
        <f t="shared" ca="1" si="0"/>
        <v>48</v>
      </c>
      <c r="C37" t="str">
        <f t="shared" ca="1" si="1"/>
        <v>K/M45-49</v>
      </c>
    </row>
    <row r="38" spans="1:3" x14ac:dyDescent="0.2">
      <c r="A38">
        <v>1973</v>
      </c>
      <c r="B38" s="9">
        <f t="shared" ca="1" si="0"/>
        <v>47</v>
      </c>
      <c r="C38" t="str">
        <f t="shared" ca="1" si="1"/>
        <v>K/M45-49</v>
      </c>
    </row>
    <row r="39" spans="1:3" x14ac:dyDescent="0.2">
      <c r="A39">
        <v>1974</v>
      </c>
      <c r="B39" s="9">
        <f t="shared" ca="1" si="0"/>
        <v>46</v>
      </c>
      <c r="C39" t="str">
        <f t="shared" ca="1" si="1"/>
        <v>K/M45-49</v>
      </c>
    </row>
    <row r="40" spans="1:3" x14ac:dyDescent="0.2">
      <c r="A40">
        <v>1975</v>
      </c>
      <c r="B40" s="9">
        <f t="shared" ca="1" si="0"/>
        <v>45</v>
      </c>
      <c r="C40" t="str">
        <f t="shared" ca="1" si="1"/>
        <v>K/M45-49</v>
      </c>
    </row>
    <row r="41" spans="1:3" x14ac:dyDescent="0.2">
      <c r="A41">
        <v>1976</v>
      </c>
      <c r="B41" s="9">
        <f t="shared" ca="1" si="0"/>
        <v>44</v>
      </c>
      <c r="C41" t="str">
        <f t="shared" ca="1" si="1"/>
        <v>K/M40-44</v>
      </c>
    </row>
    <row r="42" spans="1:3" x14ac:dyDescent="0.2">
      <c r="A42">
        <v>1977</v>
      </c>
      <c r="B42" s="9">
        <f t="shared" ca="1" si="0"/>
        <v>43</v>
      </c>
      <c r="C42" t="str">
        <f t="shared" ca="1" si="1"/>
        <v>K/M40-44</v>
      </c>
    </row>
    <row r="43" spans="1:3" x14ac:dyDescent="0.2">
      <c r="A43">
        <v>1978</v>
      </c>
      <c r="B43" s="9">
        <f t="shared" ca="1" si="0"/>
        <v>42</v>
      </c>
      <c r="C43" t="str">
        <f t="shared" ca="1" si="1"/>
        <v>K/M40-44</v>
      </c>
    </row>
    <row r="44" spans="1:3" x14ac:dyDescent="0.2">
      <c r="A44">
        <v>1979</v>
      </c>
      <c r="B44" s="9">
        <f t="shared" ca="1" si="0"/>
        <v>41</v>
      </c>
      <c r="C44" t="str">
        <f t="shared" ca="1" si="1"/>
        <v>K/M40-44</v>
      </c>
    </row>
    <row r="45" spans="1:3" x14ac:dyDescent="0.2">
      <c r="A45">
        <v>1980</v>
      </c>
      <c r="B45" s="9">
        <f t="shared" ca="1" si="0"/>
        <v>40</v>
      </c>
      <c r="C45" t="str">
        <f t="shared" ca="1" si="1"/>
        <v>K/M40-44</v>
      </c>
    </row>
    <row r="46" spans="1:3" x14ac:dyDescent="0.2">
      <c r="A46">
        <v>1981</v>
      </c>
      <c r="B46" s="9">
        <f t="shared" ca="1" si="0"/>
        <v>39</v>
      </c>
      <c r="C46" t="str">
        <f t="shared" ca="1" si="1"/>
        <v>K/M35-39</v>
      </c>
    </row>
    <row r="47" spans="1:3" x14ac:dyDescent="0.2">
      <c r="A47">
        <v>1982</v>
      </c>
      <c r="B47" s="9">
        <f t="shared" ca="1" si="0"/>
        <v>38</v>
      </c>
      <c r="C47" t="str">
        <f t="shared" ca="1" si="1"/>
        <v>K/M35-39</v>
      </c>
    </row>
    <row r="48" spans="1:3" x14ac:dyDescent="0.2">
      <c r="A48">
        <v>1983</v>
      </c>
      <c r="B48" s="9">
        <f t="shared" ca="1" si="0"/>
        <v>37</v>
      </c>
      <c r="C48" t="str">
        <f t="shared" ca="1" si="1"/>
        <v>K/M35-39</v>
      </c>
    </row>
    <row r="49" spans="1:3" x14ac:dyDescent="0.2">
      <c r="A49">
        <v>1984</v>
      </c>
      <c r="B49" s="9">
        <f t="shared" ca="1" si="0"/>
        <v>36</v>
      </c>
      <c r="C49" t="str">
        <f t="shared" ca="1" si="1"/>
        <v>K/M35-39</v>
      </c>
    </row>
    <row r="50" spans="1:3" x14ac:dyDescent="0.2">
      <c r="A50">
        <v>1985</v>
      </c>
      <c r="B50" s="9">
        <f t="shared" ca="1" si="0"/>
        <v>35</v>
      </c>
      <c r="C50" t="str">
        <f t="shared" ca="1" si="1"/>
        <v>K/M35-39</v>
      </c>
    </row>
    <row r="51" spans="1:3" x14ac:dyDescent="0.2">
      <c r="A51">
        <v>1986</v>
      </c>
      <c r="B51" s="9">
        <f t="shared" ca="1" si="0"/>
        <v>34</v>
      </c>
      <c r="C51" t="str">
        <f t="shared" ca="1" si="1"/>
        <v>K/M Senior</v>
      </c>
    </row>
    <row r="52" spans="1:3" x14ac:dyDescent="0.2">
      <c r="A52">
        <v>1987</v>
      </c>
      <c r="B52" s="9">
        <f t="shared" ca="1" si="0"/>
        <v>33</v>
      </c>
      <c r="C52" t="str">
        <f t="shared" ca="1" si="1"/>
        <v>K/M Senior</v>
      </c>
    </row>
    <row r="53" spans="1:3" x14ac:dyDescent="0.2">
      <c r="A53">
        <v>1988</v>
      </c>
      <c r="B53" s="9">
        <f t="shared" ca="1" si="0"/>
        <v>32</v>
      </c>
      <c r="C53" t="str">
        <f t="shared" ca="1" si="1"/>
        <v>K/M Senior</v>
      </c>
    </row>
    <row r="54" spans="1:3" x14ac:dyDescent="0.2">
      <c r="A54">
        <v>1989</v>
      </c>
      <c r="B54" s="9">
        <f t="shared" ca="1" si="0"/>
        <v>31</v>
      </c>
      <c r="C54" t="str">
        <f t="shared" ca="1" si="1"/>
        <v>K/M Senior</v>
      </c>
    </row>
    <row r="55" spans="1:3" x14ac:dyDescent="0.2">
      <c r="A55">
        <v>1990</v>
      </c>
      <c r="B55" s="9">
        <f t="shared" ca="1" si="0"/>
        <v>30</v>
      </c>
      <c r="C55" t="str">
        <f t="shared" ca="1" si="1"/>
        <v>K/M Senior</v>
      </c>
    </row>
    <row r="56" spans="1:3" x14ac:dyDescent="0.2">
      <c r="A56">
        <v>1991</v>
      </c>
      <c r="B56" s="9">
        <f t="shared" ca="1" si="0"/>
        <v>29</v>
      </c>
      <c r="C56" t="str">
        <f t="shared" ca="1" si="1"/>
        <v>K/M Senior</v>
      </c>
    </row>
    <row r="57" spans="1:3" x14ac:dyDescent="0.2">
      <c r="A57">
        <v>1992</v>
      </c>
      <c r="B57" s="9">
        <f t="shared" ca="1" si="0"/>
        <v>28</v>
      </c>
      <c r="C57" t="str">
        <f t="shared" ca="1" si="1"/>
        <v>K/M Senior</v>
      </c>
    </row>
    <row r="58" spans="1:3" x14ac:dyDescent="0.2">
      <c r="A58">
        <v>1993</v>
      </c>
      <c r="B58" s="9">
        <f t="shared" ca="1" si="0"/>
        <v>27</v>
      </c>
      <c r="C58" t="str">
        <f t="shared" ca="1" si="1"/>
        <v>K/M Senior</v>
      </c>
    </row>
    <row r="59" spans="1:3" x14ac:dyDescent="0.2">
      <c r="A59">
        <v>1994</v>
      </c>
      <c r="B59" s="9">
        <f t="shared" ca="1" si="0"/>
        <v>26</v>
      </c>
      <c r="C59" t="str">
        <f t="shared" ca="1" si="1"/>
        <v>K/M Senior</v>
      </c>
    </row>
    <row r="60" spans="1:3" x14ac:dyDescent="0.2">
      <c r="A60">
        <v>1995</v>
      </c>
      <c r="B60" s="9">
        <f t="shared" ca="1" si="0"/>
        <v>25</v>
      </c>
      <c r="C60" t="str">
        <f t="shared" ca="1" si="1"/>
        <v>K/M Senior</v>
      </c>
    </row>
    <row r="61" spans="1:3" x14ac:dyDescent="0.2">
      <c r="A61">
        <v>1996</v>
      </c>
      <c r="B61" s="9">
        <f t="shared" ca="1" si="0"/>
        <v>24</v>
      </c>
      <c r="C61" t="str">
        <f t="shared" ca="1" si="1"/>
        <v>K/M Senior</v>
      </c>
    </row>
    <row r="62" spans="1:3" x14ac:dyDescent="0.2">
      <c r="A62">
        <v>1997</v>
      </c>
      <c r="B62" s="9">
        <f t="shared" ca="1" si="0"/>
        <v>23</v>
      </c>
      <c r="C62" t="str">
        <f t="shared" ca="1" si="1"/>
        <v>K/M Senior</v>
      </c>
    </row>
    <row r="63" spans="1:3" x14ac:dyDescent="0.2">
      <c r="A63">
        <v>1998</v>
      </c>
      <c r="B63" s="9">
        <f t="shared" ca="1" si="0"/>
        <v>22</v>
      </c>
      <c r="C63" t="str">
        <f t="shared" ca="1" si="1"/>
        <v>K/M22 Junior</v>
      </c>
    </row>
    <row r="64" spans="1:3" x14ac:dyDescent="0.2">
      <c r="A64">
        <v>1999</v>
      </c>
      <c r="B64" s="9">
        <f t="shared" ca="1" si="0"/>
        <v>21</v>
      </c>
      <c r="C64" t="str">
        <f t="shared" ca="1" si="1"/>
        <v>K/M22 Junior</v>
      </c>
    </row>
    <row r="65" spans="1:3" x14ac:dyDescent="0.2">
      <c r="A65">
        <v>2000</v>
      </c>
      <c r="B65" s="9">
        <f t="shared" ca="1" si="0"/>
        <v>20</v>
      </c>
      <c r="C65" t="str">
        <f t="shared" ca="1" si="1"/>
        <v>K/M22 Junior</v>
      </c>
    </row>
    <row r="66" spans="1:3" x14ac:dyDescent="0.2">
      <c r="A66">
        <v>2001</v>
      </c>
      <c r="B66" s="9">
        <f t="shared" ca="1" si="0"/>
        <v>19</v>
      </c>
      <c r="C66" t="str">
        <f t="shared" ca="1" si="1"/>
        <v>F/P19 Junior</v>
      </c>
    </row>
    <row r="67" spans="1:3" x14ac:dyDescent="0.2">
      <c r="A67">
        <v>2002</v>
      </c>
      <c r="B67" s="9">
        <f t="shared" ref="B67:B84" ca="1" si="2">$B$1-A67</f>
        <v>18</v>
      </c>
      <c r="C67" t="str">
        <f t="shared" ref="C67:C84" ca="1" si="3">IF(B67&gt;=80,"K/M80-84",IF(B67&gt;=75,"K/M75-79",IF(B67&gt;=70,"K/M70-74",IF(B67&gt;=65,"K/M65-69",IF(B67&gt;=60,"K/M60-64",IF(B67&gt;=55,"K/M55-59",IF(B67&gt;=50,"K/M50-54",IF(B67&gt;=45,"K/M45-49",IF(B67&gt;=40,"K/M40-44",IF(B67&gt;=35,"K/M35-39",IF(B67&gt;=23,"K/M Senior",IF(B67&gt;=20,"K/M22 Junior",IF(B67&gt;=18,"F/P19 Junior",IF(B67&gt;=16,"F/P17 Ungdom",IF(B67&gt;=14,"F/P15 Ungdom",IF(B67&gt;=12,"F/P13 Ungdom","Barn"))))))))))))))))</f>
        <v>F/P19 Junior</v>
      </c>
    </row>
    <row r="68" spans="1:3" x14ac:dyDescent="0.2">
      <c r="A68">
        <v>2003</v>
      </c>
      <c r="B68" s="9">
        <f t="shared" ca="1" si="2"/>
        <v>17</v>
      </c>
      <c r="C68" t="str">
        <f t="shared" ca="1" si="3"/>
        <v>F/P17 Ungdom</v>
      </c>
    </row>
    <row r="69" spans="1:3" x14ac:dyDescent="0.2">
      <c r="A69">
        <v>2004</v>
      </c>
      <c r="B69" s="9">
        <f t="shared" ca="1" si="2"/>
        <v>16</v>
      </c>
      <c r="C69" t="str">
        <f t="shared" ca="1" si="3"/>
        <v>F/P17 Ungdom</v>
      </c>
    </row>
    <row r="70" spans="1:3" x14ac:dyDescent="0.2">
      <c r="A70">
        <v>2005</v>
      </c>
      <c r="B70" s="9">
        <f t="shared" ca="1" si="2"/>
        <v>15</v>
      </c>
      <c r="C70" t="str">
        <f t="shared" ca="1" si="3"/>
        <v>F/P15 Ungdom</v>
      </c>
    </row>
    <row r="71" spans="1:3" x14ac:dyDescent="0.2">
      <c r="A71">
        <v>2006</v>
      </c>
      <c r="B71" s="9">
        <f t="shared" ca="1" si="2"/>
        <v>14</v>
      </c>
      <c r="C71" t="str">
        <f t="shared" ca="1" si="3"/>
        <v>F/P15 Ungdom</v>
      </c>
    </row>
    <row r="72" spans="1:3" x14ac:dyDescent="0.2">
      <c r="A72">
        <v>2007</v>
      </c>
      <c r="B72" s="9">
        <f t="shared" ca="1" si="2"/>
        <v>13</v>
      </c>
      <c r="C72" t="str">
        <f t="shared" ca="1" si="3"/>
        <v>F/P13 Ungdom</v>
      </c>
    </row>
    <row r="73" spans="1:3" x14ac:dyDescent="0.2">
      <c r="A73">
        <v>2008</v>
      </c>
      <c r="B73" s="9">
        <f t="shared" ca="1" si="2"/>
        <v>12</v>
      </c>
      <c r="C73" t="str">
        <f t="shared" ca="1" si="3"/>
        <v>F/P13 Ungdom</v>
      </c>
    </row>
    <row r="74" spans="1:3" x14ac:dyDescent="0.2">
      <c r="A74">
        <v>2009</v>
      </c>
      <c r="B74" s="9">
        <f t="shared" ca="1" si="2"/>
        <v>11</v>
      </c>
      <c r="C74" t="str">
        <f t="shared" ca="1" si="3"/>
        <v>Barn</v>
      </c>
    </row>
    <row r="75" spans="1:3" x14ac:dyDescent="0.2">
      <c r="A75">
        <v>2010</v>
      </c>
      <c r="B75" s="9">
        <f t="shared" ca="1" si="2"/>
        <v>10</v>
      </c>
      <c r="C75" t="str">
        <f t="shared" ca="1" si="3"/>
        <v>Barn</v>
      </c>
    </row>
    <row r="76" spans="1:3" x14ac:dyDescent="0.2">
      <c r="A76">
        <v>2011</v>
      </c>
      <c r="B76" s="9">
        <f t="shared" ca="1" si="2"/>
        <v>9</v>
      </c>
      <c r="C76" t="str">
        <f t="shared" ca="1" si="3"/>
        <v>Barn</v>
      </c>
    </row>
    <row r="77" spans="1:3" x14ac:dyDescent="0.2">
      <c r="A77">
        <v>2012</v>
      </c>
      <c r="B77" s="9">
        <f t="shared" ca="1" si="2"/>
        <v>8</v>
      </c>
      <c r="C77" t="str">
        <f t="shared" ca="1" si="3"/>
        <v>Barn</v>
      </c>
    </row>
    <row r="78" spans="1:3" x14ac:dyDescent="0.2">
      <c r="A78">
        <v>2013</v>
      </c>
      <c r="B78" s="9">
        <f t="shared" ca="1" si="2"/>
        <v>7</v>
      </c>
      <c r="C78" t="str">
        <f t="shared" ca="1" si="3"/>
        <v>Barn</v>
      </c>
    </row>
    <row r="79" spans="1:3" x14ac:dyDescent="0.2">
      <c r="A79">
        <v>2014</v>
      </c>
      <c r="B79" s="9">
        <f t="shared" ca="1" si="2"/>
        <v>6</v>
      </c>
      <c r="C79" t="str">
        <f t="shared" ca="1" si="3"/>
        <v>Barn</v>
      </c>
    </row>
    <row r="80" spans="1:3" x14ac:dyDescent="0.2">
      <c r="A80">
        <v>2015</v>
      </c>
      <c r="B80" s="9">
        <f t="shared" ca="1" si="2"/>
        <v>5</v>
      </c>
      <c r="C80" t="str">
        <f t="shared" ca="1" si="3"/>
        <v>Barn</v>
      </c>
    </row>
    <row r="81" spans="1:3" x14ac:dyDescent="0.2">
      <c r="A81">
        <v>2016</v>
      </c>
      <c r="B81" s="9">
        <f t="shared" ca="1" si="2"/>
        <v>4</v>
      </c>
      <c r="C81" t="str">
        <f t="shared" ca="1" si="3"/>
        <v>Barn</v>
      </c>
    </row>
    <row r="82" spans="1:3" x14ac:dyDescent="0.2">
      <c r="A82">
        <v>2017</v>
      </c>
      <c r="B82" s="9">
        <f t="shared" ca="1" si="2"/>
        <v>3</v>
      </c>
      <c r="C82" t="str">
        <f t="shared" ca="1" si="3"/>
        <v>Barn</v>
      </c>
    </row>
    <row r="83" spans="1:3" x14ac:dyDescent="0.2">
      <c r="A83">
        <v>2018</v>
      </c>
      <c r="B83" s="9">
        <f t="shared" ca="1" si="2"/>
        <v>2</v>
      </c>
      <c r="C83" t="str">
        <f t="shared" ca="1" si="3"/>
        <v>Barn</v>
      </c>
    </row>
    <row r="84" spans="1:3" x14ac:dyDescent="0.2">
      <c r="A84">
        <v>2019</v>
      </c>
      <c r="B84" s="9">
        <f t="shared" ca="1" si="2"/>
        <v>1</v>
      </c>
      <c r="C84" t="str">
        <f t="shared" ca="1" si="3"/>
        <v>Barn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Kvinnor</vt:lpstr>
      <vt:lpstr>Män</vt:lpstr>
      <vt:lpstr>Klass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Office-användare</dc:creator>
  <cp:lastModifiedBy>Microsoft Office-användare</cp:lastModifiedBy>
  <dcterms:created xsi:type="dcterms:W3CDTF">2018-05-20T04:23:42Z</dcterms:created>
  <dcterms:modified xsi:type="dcterms:W3CDTF">2020-12-31T06:36:24Z</dcterms:modified>
</cp:coreProperties>
</file>